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56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<sst xmlns="http://schemas.openxmlformats.org/spreadsheetml/2006/main" count="143" uniqueCount="141">
  <si>
    <t>ROMÂNIA</t>
  </si>
  <si>
    <t xml:space="preserve">  Anexa nr. 11 la Hotărârea nr._____</t>
  </si>
  <si>
    <t>JUDEŢUL MUREŞ</t>
  </si>
  <si>
    <t>CONSILIUL JUDEŢEAN</t>
  </si>
  <si>
    <t>Repartizarea sumelor defalcate din impozitul pe venit pentru asigurarea</t>
  </si>
  <si>
    <t>ajutorului social, încălzirea locuinţei, susţinerea sistemului de protecţie a persoanelor cu handicap</t>
  </si>
  <si>
    <t>pe anul 2004</t>
  </si>
  <si>
    <t>mii lei</t>
  </si>
  <si>
    <t>Sume defalcate</t>
  </si>
  <si>
    <t>din care:</t>
  </si>
  <si>
    <t xml:space="preserve">din impozitul pe venit </t>
  </si>
  <si>
    <t>finanţarea</t>
  </si>
  <si>
    <t>ajutor social</t>
  </si>
  <si>
    <t>susţinerea</t>
  </si>
  <si>
    <t>Nr.</t>
  </si>
  <si>
    <t>Localitatea</t>
  </si>
  <si>
    <t xml:space="preserve">pentru echil. bugetelor </t>
  </si>
  <si>
    <t>cheltuielilor</t>
  </si>
  <si>
    <t xml:space="preserve"> şi ajutor</t>
  </si>
  <si>
    <t>transportului</t>
  </si>
  <si>
    <t>căminelor</t>
  </si>
  <si>
    <t>crt</t>
  </si>
  <si>
    <t>locale, pentru asig. ajuto-</t>
  </si>
  <si>
    <t>de personal</t>
  </si>
  <si>
    <t>încălzire</t>
  </si>
  <si>
    <t>în comun</t>
  </si>
  <si>
    <t>de asistenţă</t>
  </si>
  <si>
    <t xml:space="preserve">rului social, încălzirea </t>
  </si>
  <si>
    <t xml:space="preserve">a asistenţilor </t>
  </si>
  <si>
    <t>al persoanelor</t>
  </si>
  <si>
    <t>a persoanelor</t>
  </si>
  <si>
    <t>locuinţei, susţinerea sist.</t>
  </si>
  <si>
    <t>personali ai</t>
  </si>
  <si>
    <t>cu hanicap</t>
  </si>
  <si>
    <t xml:space="preserve">cu </t>
  </si>
  <si>
    <t>de prot.  a persoanelor</t>
  </si>
  <si>
    <t>persoanelor</t>
  </si>
  <si>
    <t>handicap</t>
  </si>
  <si>
    <t>cu handicap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</si>
  <si>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</si>
  <si>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</si>
  <si>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</si>
  <si>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</si>
  <si>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</si>
  <si>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</si>
  <si>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</si>
  <si>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</si>
  <si>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</si>
  <si>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</si>
  <si>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</si>
  <si>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N.</t>
  </si>
  <si>
    <t>Sărmaşu</t>
  </si>
  <si>
    <t>Sângeorgiu de P.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</si>
  <si>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</si>
  <si>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</si>
  <si>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</si>
  <si>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</si>
  <si>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</si>
  <si>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</si>
  <si>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</si>
  <si>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</si>
  <si>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</si>
  <si>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</si>
  <si>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</si>
  <si>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</si>
  <si>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</si>
  <si>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Bichiş</t>
  </si>
  <si>
    <t>Bogata</t>
  </si>
  <si>
    <t>Breaza</t>
  </si>
  <si>
    <t>Brâncoveneşti</t>
  </si>
  <si>
    <t>Ceuaşu de C.</t>
  </si>
  <si>
    <t>Cheţani</t>
  </si>
  <si>
    <t>Chibed</t>
  </si>
  <si>
    <t>Chiheru de Jos</t>
  </si>
  <si>
    <t>Coroisânmartin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</si>
  <si>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</si>
  <si>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</si>
  <si>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</si>
  <si>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</si>
  <si>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</si>
  <si>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</si>
  <si>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</si>
  <si>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</si>
  <si>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</si>
  <si>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</si>
  <si>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</si>
  <si>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</si>
  <si>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</si>
  <si>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</si>
  <si>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</si>
  <si>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</si>
  <si>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</si>
  <si>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</si>
  <si>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C.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</si>
  <si>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</si>
  <si>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</si>
  <si>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</si>
  <si>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</si>
  <si>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</si>
  <si>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</si>
  <si>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</si>
  <si>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</si>
  <si>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</si>
  <si>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Măgherani</t>
  </si>
  <si>
    <t>Mica</t>
  </si>
  <si>
    <t>Miheşu de C.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</si>
  <si>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</si>
  <si>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</si>
  <si>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</si>
  <si>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</si>
  <si>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</si>
  <si>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</si>
  <si>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</si>
  <si>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</si>
  <si>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</si>
  <si>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</si>
  <si>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</si>
  <si>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</si>
  <si>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Sâncraiu de M.</t>
  </si>
  <si>
    <t>Sângeorgiu de M.</t>
  </si>
  <si>
    <t>Sânger</t>
  </si>
  <si>
    <t>Sânpaul</t>
  </si>
  <si>
    <t>Sânpetru de C.</t>
  </si>
  <si>
    <t>Sântana de M.</t>
  </si>
  <si>
    <t>Solovăstru</t>
  </si>
  <si>
    <t>Stânceni</t>
  </si>
  <si>
    <t>Suplac</t>
  </si>
  <si>
    <t>Suseni</t>
  </si>
  <si>
    <t>Şăulia</t>
  </si>
  <si>
    <t>Şincai</t>
  </si>
  <si>
    <t>Tăureni</t>
  </si>
  <si>
    <t>Ungheni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</si>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</sst>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1" fillId="0" borderId="8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9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3.421875" style="0" customWidth="1"/>
    <col min="2" max="2" width="15.00390625" style="0" customWidth="1"/>
    <col min="3" max="3" width="21.421875" style="0" bestFit="1" customWidth="1"/>
    <col min="4" max="4" width="13.28125" style="0" customWidth="1"/>
    <col min="5" max="5" width="14.57421875" style="0" customWidth="1"/>
    <col min="6" max="6" width="13.00390625" style="0" customWidth="1"/>
    <col min="7" max="7" width="13.57421875" style="0" customWidth="1"/>
  </cols>
  <sheetData>
    <row r="1" spans="1:8" s="1" customFormat="1" ht="12.75">
      <c r="A1" s="1" t="s">
        <v>0</v>
      </c>
      <c r="E1" s="2" t="s">
        <v>1</v>
      </c>
      <c r="F1" s="2"/>
      <c r="G1" s="2"/>
      <c r="H1" s="3"/>
    </row>
    <row r="2" spans="1:7" s="1" customFormat="1" ht="12.75">
      <c r="A2" s="4" t="s">
        <v>2</v>
      </c>
      <c r="B2" s="4"/>
      <c r="C2" s="4"/>
      <c r="D2" s="4"/>
      <c r="E2" s="4"/>
      <c r="F2" s="4"/>
      <c r="G2" s="4"/>
    </row>
    <row r="3" spans="1:7" s="1" customFormat="1" ht="12.75">
      <c r="A3" s="4" t="s">
        <v>3</v>
      </c>
      <c r="B3" s="4"/>
      <c r="C3" s="4"/>
      <c r="D3" s="4"/>
      <c r="E3" s="4"/>
      <c r="F3" s="4"/>
      <c r="G3" s="4"/>
    </row>
    <row r="4" spans="1:7" s="1" customFormat="1" ht="12.75">
      <c r="A4" s="5"/>
      <c r="B4" s="5"/>
      <c r="C4" s="5"/>
      <c r="D4" s="5"/>
      <c r="E4" s="5"/>
      <c r="F4" s="5"/>
      <c r="G4" s="5"/>
    </row>
    <row r="5" spans="1:7" s="1" customFormat="1" ht="12.75">
      <c r="A5" s="5"/>
      <c r="B5" s="5"/>
      <c r="C5" s="5"/>
      <c r="D5" s="5"/>
      <c r="E5" s="5"/>
      <c r="F5" s="5"/>
      <c r="G5" s="5"/>
    </row>
    <row r="6" spans="1:7" s="1" customFormat="1" ht="12" customHeight="1">
      <c r="A6" s="5"/>
      <c r="B6" s="5"/>
      <c r="C6" s="5"/>
      <c r="D6" s="5"/>
      <c r="E6" s="5"/>
      <c r="F6" s="5"/>
      <c r="G6" s="5"/>
    </row>
    <row r="7" spans="1:7" s="1" customFormat="1" ht="12.75">
      <c r="A7" s="6" t="s">
        <v>4</v>
      </c>
      <c r="B7" s="6"/>
      <c r="C7" s="6"/>
      <c r="D7" s="6"/>
      <c r="E7" s="6"/>
      <c r="F7" s="6"/>
      <c r="G7" s="6"/>
    </row>
    <row r="8" spans="1:7" s="1" customFormat="1" ht="12.75">
      <c r="A8" s="6" t="s">
        <v>5</v>
      </c>
      <c r="B8" s="6"/>
      <c r="C8" s="6"/>
      <c r="D8" s="6"/>
      <c r="E8" s="6"/>
      <c r="F8" s="6"/>
      <c r="G8" s="6"/>
    </row>
    <row r="9" spans="1:7" s="1" customFormat="1" ht="12.75">
      <c r="A9" s="6" t="s">
        <v>6</v>
      </c>
      <c r="B9" s="6"/>
      <c r="C9" s="6"/>
      <c r="D9" s="6"/>
      <c r="E9" s="6"/>
      <c r="F9" s="6"/>
      <c r="G9" s="6"/>
    </row>
    <row r="10" spans="1:7" s="1" customFormat="1" ht="12.75">
      <c r="A10" s="7"/>
      <c r="B10" s="7"/>
      <c r="C10" s="7"/>
      <c r="D10" s="7"/>
      <c r="E10" s="7"/>
      <c r="F10" s="7"/>
      <c r="G10" s="7"/>
    </row>
    <row r="11" spans="1:7" s="1" customFormat="1" ht="13.5" thickBot="1">
      <c r="A11" s="5"/>
      <c r="B11" s="5"/>
      <c r="C11" s="5"/>
      <c r="D11" s="5"/>
      <c r="E11" s="5"/>
      <c r="F11" s="5"/>
      <c r="G11" s="8" t="s">
        <v>7</v>
      </c>
    </row>
    <row r="12" spans="1:7" s="1" customFormat="1" ht="13.5" thickBot="1">
      <c r="A12" s="9"/>
      <c r="B12" s="9"/>
      <c r="C12" s="10" t="s">
        <v>8</v>
      </c>
      <c r="D12" s="11" t="s">
        <v>9</v>
      </c>
      <c r="E12" s="12"/>
      <c r="F12" s="12"/>
      <c r="G12" s="13"/>
    </row>
    <row r="13" spans="1:7" s="1" customFormat="1" ht="12.75">
      <c r="A13" s="14"/>
      <c r="B13" s="14"/>
      <c r="C13" s="15" t="s">
        <v>10</v>
      </c>
      <c r="D13" s="16" t="s">
        <v>11</v>
      </c>
      <c r="E13" s="16" t="s">
        <v>12</v>
      </c>
      <c r="F13" s="16" t="s">
        <v>11</v>
      </c>
      <c r="G13" s="16" t="s">
        <v>13</v>
      </c>
    </row>
    <row r="14" spans="1:7" s="1" customFormat="1" ht="12.75">
      <c r="A14" s="17" t="s">
        <v>14</v>
      </c>
      <c r="B14" s="17" t="s">
        <v>15</v>
      </c>
      <c r="C14" s="15" t="s">
        <v>16</v>
      </c>
      <c r="D14" s="17" t="s">
        <v>17</v>
      </c>
      <c r="E14" s="17" t="s">
        <v>18</v>
      </c>
      <c r="F14" s="17" t="s">
        <v>19</v>
      </c>
      <c r="G14" s="17" t="s">
        <v>20</v>
      </c>
    </row>
    <row r="15" spans="1:7" s="1" customFormat="1" ht="12.75">
      <c r="A15" s="17" t="s">
        <v>21</v>
      </c>
      <c r="B15" s="14"/>
      <c r="C15" s="15" t="s">
        <v>22</v>
      </c>
      <c r="D15" s="17" t="s">
        <v>23</v>
      </c>
      <c r="E15" s="17" t="s">
        <v>24</v>
      </c>
      <c r="F15" s="17" t="s">
        <v>25</v>
      </c>
      <c r="G15" s="17" t="s">
        <v>26</v>
      </c>
    </row>
    <row r="16" spans="1:7" s="1" customFormat="1" ht="12.75">
      <c r="A16" s="14"/>
      <c r="B16" s="14"/>
      <c r="C16" s="15" t="s">
        <v>27</v>
      </c>
      <c r="D16" s="17" t="s">
        <v>28</v>
      </c>
      <c r="E16" s="17"/>
      <c r="F16" s="17" t="s">
        <v>29</v>
      </c>
      <c r="G16" s="17" t="s">
        <v>30</v>
      </c>
    </row>
    <row r="17" spans="1:7" s="1" customFormat="1" ht="12.75">
      <c r="A17" s="14"/>
      <c r="B17" s="14"/>
      <c r="C17" s="15" t="s">
        <v>31</v>
      </c>
      <c r="D17" s="17" t="s">
        <v>32</v>
      </c>
      <c r="E17" s="17"/>
      <c r="F17" s="17" t="s">
        <v>33</v>
      </c>
      <c r="G17" s="17" t="s">
        <v>34</v>
      </c>
    </row>
    <row r="18" spans="1:7" s="1" customFormat="1" ht="12.75">
      <c r="A18" s="14"/>
      <c r="B18" s="14"/>
      <c r="C18" s="15" t="s">
        <v>35</v>
      </c>
      <c r="D18" s="17" t="s">
        <v>36</v>
      </c>
      <c r="E18" s="14"/>
      <c r="F18" s="17"/>
      <c r="G18" s="14" t="s">
        <v>37</v>
      </c>
    </row>
    <row r="19" spans="1:7" s="1" customFormat="1" ht="13.5" thickBot="1">
      <c r="A19" s="14"/>
      <c r="B19" s="14"/>
      <c r="C19" s="18" t="s">
        <v>38</v>
      </c>
      <c r="D19" s="19" t="s">
        <v>38</v>
      </c>
      <c r="E19" s="20"/>
      <c r="F19" s="19"/>
      <c r="G19" s="20"/>
    </row>
    <row r="20" spans="1:7" s="1" customFormat="1" ht="13.5" thickBot="1">
      <c r="A20" s="21">
        <v>0</v>
      </c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7</v>
      </c>
    </row>
    <row r="21" spans="1:7" s="1" customFormat="1" ht="12.75">
      <c r="A21" s="22"/>
      <c r="B21" s="23" t="s">
        <v>39</v>
      </c>
      <c r="C21" s="24">
        <f>C24+C22+C23</f>
        <v>223916000.38024163</v>
      </c>
      <c r="D21" s="24">
        <f>D24+D22+D23</f>
        <v>83013000</v>
      </c>
      <c r="E21" s="24">
        <f>E24+E22+E23</f>
        <v>37763363.9902416</v>
      </c>
      <c r="F21" s="24">
        <f>F24+F22+F23</f>
        <v>3139636.39</v>
      </c>
      <c r="G21" s="24">
        <f>G24+G22+G23</f>
        <v>100000000</v>
      </c>
    </row>
    <row r="22" spans="1:7" s="1" customFormat="1" ht="12.75">
      <c r="A22" s="25"/>
      <c r="B22" s="26" t="s">
        <v>40</v>
      </c>
      <c r="C22" s="27">
        <f>C25+C26+C27+C28</f>
        <v>45196427.913476184</v>
      </c>
      <c r="D22" s="27">
        <f>D25+D26+D27+D28</f>
        <v>31767960</v>
      </c>
      <c r="E22" s="27">
        <f>E25+E26+E27+E28</f>
        <v>4437855.143476183</v>
      </c>
      <c r="F22" s="27">
        <f>F25+F26+F27+F28</f>
        <v>2790612.77</v>
      </c>
      <c r="G22" s="27">
        <f>G25+G26+G27+G28</f>
        <v>6200000</v>
      </c>
    </row>
    <row r="23" spans="1:7" s="1" customFormat="1" ht="12.75">
      <c r="A23" s="25"/>
      <c r="B23" s="26" t="s">
        <v>41</v>
      </c>
      <c r="C23" s="27">
        <f>C29+C30+C31+C32+C33+C34</f>
        <v>10722500.195004338</v>
      </c>
      <c r="D23" s="27">
        <f>D29+D30+D31+D32+D33+D34</f>
        <v>7632240</v>
      </c>
      <c r="E23" s="27">
        <f>E29+E30+E31+E32+E33+E34</f>
        <v>2741236.5750043374</v>
      </c>
      <c r="F23" s="27">
        <f>F29+F30+F31+F32+F33+F34</f>
        <v>349023.62</v>
      </c>
      <c r="G23" s="27">
        <f>G29+G30+G31+G32+G33+G34</f>
        <v>0</v>
      </c>
    </row>
    <row r="24" spans="1:7" s="1" customFormat="1" ht="12.75">
      <c r="A24" s="25"/>
      <c r="B24" s="26" t="s">
        <v>42</v>
      </c>
      <c r="C24" s="27">
        <f>SUM(C35:C122)</f>
        <v>167997072.27176112</v>
      </c>
      <c r="D24" s="27">
        <f>SUM(D35:D122)</f>
        <v>43612800</v>
      </c>
      <c r="E24" s="27">
        <f>SUM(E35:E122)</f>
        <v>30584272.27176108</v>
      </c>
      <c r="F24" s="27">
        <f>SUM(F35:F122)</f>
        <v>0</v>
      </c>
      <c r="G24" s="27">
        <f>SUM(G35:G122)</f>
        <v>93800000</v>
      </c>
    </row>
    <row r="25" spans="1:7" ht="12.75">
      <c r="A25" s="28">
        <v>1</v>
      </c>
      <c r="B25" s="29" t="s">
        <v>43</v>
      </c>
      <c r="C25" s="30">
        <f aca="true" t="shared" si="0" ref="C25:C88">D25+E25+F25+G25</f>
        <v>23769837.356050413</v>
      </c>
      <c r="D25" s="31">
        <v>19229280</v>
      </c>
      <c r="E25" s="31">
        <v>1385819.416050412</v>
      </c>
      <c r="F25" s="31">
        <v>1854737.94</v>
      </c>
      <c r="G25" s="31">
        <v>1300000</v>
      </c>
    </row>
    <row r="26" spans="1:7" ht="12.75">
      <c r="A26" s="28">
        <v>2</v>
      </c>
      <c r="B26" s="29" t="s">
        <v>44</v>
      </c>
      <c r="C26" s="30">
        <f t="shared" si="0"/>
        <v>4685781.672371849</v>
      </c>
      <c r="D26" s="31">
        <v>3023160</v>
      </c>
      <c r="E26" s="31">
        <v>512612.9123718493</v>
      </c>
      <c r="F26" s="31">
        <v>150008.76</v>
      </c>
      <c r="G26" s="31">
        <v>1000000</v>
      </c>
    </row>
    <row r="27" spans="1:7" ht="12.75">
      <c r="A27" s="28">
        <v>3</v>
      </c>
      <c r="B27" s="29" t="s">
        <v>45</v>
      </c>
      <c r="C27" s="30">
        <f t="shared" si="0"/>
        <v>10618428.726781856</v>
      </c>
      <c r="D27" s="31">
        <v>5203800</v>
      </c>
      <c r="E27" s="31">
        <v>1185948.836781857</v>
      </c>
      <c r="F27" s="31">
        <v>328679.89</v>
      </c>
      <c r="G27" s="31">
        <v>3900000</v>
      </c>
    </row>
    <row r="28" spans="1:7" ht="12.75">
      <c r="A28" s="28">
        <v>4</v>
      </c>
      <c r="B28" s="29" t="s">
        <v>46</v>
      </c>
      <c r="C28" s="30">
        <f t="shared" si="0"/>
        <v>6122380.158272063</v>
      </c>
      <c r="D28" s="31">
        <v>4311720</v>
      </c>
      <c r="E28" s="31">
        <v>1353473.9782720641</v>
      </c>
      <c r="F28" s="31">
        <v>457186.18</v>
      </c>
      <c r="G28" s="31"/>
    </row>
    <row r="29" spans="1:7" ht="12.75">
      <c r="A29" s="28">
        <v>1</v>
      </c>
      <c r="B29" s="29" t="s">
        <v>47</v>
      </c>
      <c r="C29" s="30">
        <f t="shared" si="0"/>
        <v>2695904.8463187316</v>
      </c>
      <c r="D29" s="31">
        <v>1932840</v>
      </c>
      <c r="E29" s="31">
        <v>495896.84631873167</v>
      </c>
      <c r="F29" s="31">
        <v>267168</v>
      </c>
      <c r="G29" s="31"/>
    </row>
    <row r="30" spans="1:7" ht="12.75">
      <c r="A30" s="28">
        <v>2</v>
      </c>
      <c r="B30" s="29" t="s">
        <v>48</v>
      </c>
      <c r="C30" s="30">
        <f t="shared" si="0"/>
        <v>2361839.524364197</v>
      </c>
      <c r="D30" s="31">
        <v>1685040</v>
      </c>
      <c r="E30" s="31">
        <v>627069.8443641968</v>
      </c>
      <c r="F30" s="31">
        <v>49729.68</v>
      </c>
      <c r="G30" s="31"/>
    </row>
    <row r="31" spans="1:7" ht="12.75">
      <c r="A31" s="28">
        <v>3</v>
      </c>
      <c r="B31" s="29" t="s">
        <v>49</v>
      </c>
      <c r="C31" s="30">
        <f t="shared" si="0"/>
        <v>1854083.3800203833</v>
      </c>
      <c r="D31" s="31">
        <v>1387680</v>
      </c>
      <c r="E31" s="31">
        <v>434277.44002038345</v>
      </c>
      <c r="F31" s="31">
        <v>32125.94</v>
      </c>
      <c r="G31" s="31"/>
    </row>
    <row r="32" spans="1:7" ht="12.75">
      <c r="A32" s="28">
        <v>4</v>
      </c>
      <c r="B32" s="29" t="s">
        <v>50</v>
      </c>
      <c r="C32" s="30">
        <f t="shared" si="0"/>
        <v>1343318.3682176175</v>
      </c>
      <c r="D32" s="31">
        <v>792960</v>
      </c>
      <c r="E32" s="31">
        <v>550358.3682176175</v>
      </c>
      <c r="F32" s="31">
        <v>0</v>
      </c>
      <c r="G32" s="31"/>
    </row>
    <row r="33" spans="1:7" ht="12.75">
      <c r="A33" s="28">
        <v>5</v>
      </c>
      <c r="B33" s="29" t="s">
        <v>51</v>
      </c>
      <c r="C33" s="30">
        <f t="shared" si="0"/>
        <v>1350484.892879039</v>
      </c>
      <c r="D33" s="31">
        <v>991200</v>
      </c>
      <c r="E33" s="31">
        <v>359284.892879039</v>
      </c>
      <c r="F33" s="31">
        <v>0</v>
      </c>
      <c r="G33" s="31"/>
    </row>
    <row r="34" spans="1:7" ht="12.75">
      <c r="A34" s="28">
        <v>6</v>
      </c>
      <c r="B34" s="29" t="s">
        <v>52</v>
      </c>
      <c r="C34" s="30">
        <f t="shared" si="0"/>
        <v>1116869.183204369</v>
      </c>
      <c r="D34" s="31">
        <v>842520</v>
      </c>
      <c r="E34" s="31">
        <v>274349.1832043689</v>
      </c>
      <c r="F34" s="31">
        <v>0</v>
      </c>
      <c r="G34" s="31"/>
    </row>
    <row r="35" spans="1:7" ht="12.75">
      <c r="A35" s="28">
        <v>1</v>
      </c>
      <c r="B35" s="29" t="s">
        <v>53</v>
      </c>
      <c r="C35" s="30">
        <f t="shared" si="0"/>
        <v>1754027.0336749624</v>
      </c>
      <c r="D35" s="31">
        <v>1239000</v>
      </c>
      <c r="E35" s="31">
        <v>515027.03367496224</v>
      </c>
      <c r="F35" s="31">
        <v>0</v>
      </c>
      <c r="G35" s="31"/>
    </row>
    <row r="36" spans="1:7" ht="12.75">
      <c r="A36" s="28">
        <v>2</v>
      </c>
      <c r="B36" s="29" t="s">
        <v>54</v>
      </c>
      <c r="C36" s="30">
        <f t="shared" si="0"/>
        <v>1346034.675719902</v>
      </c>
      <c r="D36" s="31">
        <v>892080</v>
      </c>
      <c r="E36" s="31">
        <v>453954.67571990186</v>
      </c>
      <c r="F36" s="31">
        <v>0</v>
      </c>
      <c r="G36" s="31"/>
    </row>
    <row r="37" spans="1:7" ht="12.75">
      <c r="A37" s="28">
        <v>3</v>
      </c>
      <c r="B37" s="29" t="s">
        <v>55</v>
      </c>
      <c r="C37" s="30">
        <f t="shared" si="0"/>
        <v>1088539.0436206942</v>
      </c>
      <c r="D37" s="31">
        <v>693840</v>
      </c>
      <c r="E37" s="31">
        <v>394699.0436206942</v>
      </c>
      <c r="F37" s="31">
        <v>0</v>
      </c>
      <c r="G37" s="31"/>
    </row>
    <row r="38" spans="1:7" ht="12.75">
      <c r="A38" s="28">
        <v>4</v>
      </c>
      <c r="B38" s="29" t="s">
        <v>56</v>
      </c>
      <c r="C38" s="30">
        <f t="shared" si="0"/>
        <v>9686251.10914835</v>
      </c>
      <c r="D38" s="31">
        <v>346920</v>
      </c>
      <c r="E38" s="31">
        <v>339331.10914834973</v>
      </c>
      <c r="F38" s="31">
        <v>0</v>
      </c>
      <c r="G38" s="31">
        <v>9000000</v>
      </c>
    </row>
    <row r="39" spans="1:7" ht="12.75">
      <c r="A39" s="28">
        <v>5</v>
      </c>
      <c r="B39" s="29" t="s">
        <v>57</v>
      </c>
      <c r="C39" s="30">
        <f t="shared" si="0"/>
        <v>785104.5704475304</v>
      </c>
      <c r="D39" s="31">
        <v>396480</v>
      </c>
      <c r="E39" s="31">
        <v>388624.57044753036</v>
      </c>
      <c r="F39" s="31">
        <v>0</v>
      </c>
      <c r="G39" s="31"/>
    </row>
    <row r="40" spans="1:7" ht="12.75">
      <c r="A40" s="28">
        <v>6</v>
      </c>
      <c r="B40" s="29" t="s">
        <v>58</v>
      </c>
      <c r="C40" s="30">
        <f t="shared" si="0"/>
        <v>571894.9902551572</v>
      </c>
      <c r="D40" s="31">
        <v>346920</v>
      </c>
      <c r="E40" s="31">
        <v>224974.9902551573</v>
      </c>
      <c r="F40" s="31">
        <v>0</v>
      </c>
      <c r="G40" s="31"/>
    </row>
    <row r="41" spans="1:7" ht="12.75">
      <c r="A41" s="28">
        <v>7</v>
      </c>
      <c r="B41" s="29" t="s">
        <v>59</v>
      </c>
      <c r="C41" s="30">
        <f t="shared" si="0"/>
        <v>1570449.5035669494</v>
      </c>
      <c r="D41" s="31">
        <v>693840</v>
      </c>
      <c r="E41" s="31">
        <v>876609.5035669494</v>
      </c>
      <c r="F41" s="31">
        <v>0</v>
      </c>
      <c r="G41" s="31"/>
    </row>
    <row r="42" spans="1:7" ht="12.75">
      <c r="A42" s="28">
        <v>8</v>
      </c>
      <c r="B42" s="29" t="s">
        <v>60</v>
      </c>
      <c r="C42" s="30">
        <f t="shared" si="0"/>
        <v>2308577.0617172467</v>
      </c>
      <c r="D42" s="31">
        <v>1139880</v>
      </c>
      <c r="E42" s="31">
        <v>1168697.0617172467</v>
      </c>
      <c r="F42" s="31">
        <v>0</v>
      </c>
      <c r="G42" s="31"/>
    </row>
    <row r="43" spans="1:7" ht="12.75">
      <c r="A43" s="28">
        <v>9</v>
      </c>
      <c r="B43" s="29" t="s">
        <v>61</v>
      </c>
      <c r="C43" s="30">
        <f t="shared" si="0"/>
        <v>866743.1164007565</v>
      </c>
      <c r="D43" s="31">
        <v>644280</v>
      </c>
      <c r="E43" s="31">
        <v>222463.11640075655</v>
      </c>
      <c r="F43" s="31">
        <v>0</v>
      </c>
      <c r="G43" s="31"/>
    </row>
    <row r="44" spans="1:7" ht="12.75">
      <c r="A44" s="28">
        <v>10</v>
      </c>
      <c r="B44" s="29" t="s">
        <v>62</v>
      </c>
      <c r="C44" s="30">
        <f t="shared" si="0"/>
        <v>1103240.7111955117</v>
      </c>
      <c r="D44" s="31">
        <v>396480</v>
      </c>
      <c r="E44" s="31">
        <v>706760.7111955117</v>
      </c>
      <c r="F44" s="31">
        <v>0</v>
      </c>
      <c r="G44" s="31"/>
    </row>
    <row r="45" spans="1:7" ht="12.75">
      <c r="A45" s="28">
        <v>11</v>
      </c>
      <c r="B45" s="29" t="s">
        <v>63</v>
      </c>
      <c r="C45" s="30">
        <f t="shared" si="0"/>
        <v>436721.9805103146</v>
      </c>
      <c r="D45" s="31">
        <v>49560</v>
      </c>
      <c r="E45" s="31">
        <v>387161.9805103146</v>
      </c>
      <c r="F45" s="31">
        <v>0</v>
      </c>
      <c r="G45" s="31"/>
    </row>
    <row r="46" spans="1:7" ht="12.75">
      <c r="A46" s="28">
        <v>12</v>
      </c>
      <c r="B46" s="29" t="s">
        <v>64</v>
      </c>
      <c r="C46" s="30">
        <f t="shared" si="0"/>
        <v>1436111.7384070344</v>
      </c>
      <c r="D46" s="31">
        <v>743400</v>
      </c>
      <c r="E46" s="31">
        <v>692711.7384070344</v>
      </c>
      <c r="F46" s="31">
        <v>0</v>
      </c>
      <c r="G46" s="31"/>
    </row>
    <row r="47" spans="1:7" ht="12.75">
      <c r="A47" s="28">
        <v>13</v>
      </c>
      <c r="B47" s="29" t="s">
        <v>65</v>
      </c>
      <c r="C47" s="30">
        <f t="shared" si="0"/>
        <v>701367.8198318018</v>
      </c>
      <c r="D47" s="31">
        <v>346920</v>
      </c>
      <c r="E47" s="31">
        <v>354447.8198318018</v>
      </c>
      <c r="F47" s="31">
        <v>0</v>
      </c>
      <c r="G47" s="31"/>
    </row>
    <row r="48" spans="1:7" ht="12.75">
      <c r="A48" s="28">
        <v>14</v>
      </c>
      <c r="B48" s="29" t="s">
        <v>66</v>
      </c>
      <c r="C48" s="30">
        <f t="shared" si="0"/>
        <v>462087.06059210235</v>
      </c>
      <c r="D48" s="31">
        <v>346920</v>
      </c>
      <c r="E48" s="31">
        <v>115167.06059210237</v>
      </c>
      <c r="F48" s="31">
        <v>0</v>
      </c>
      <c r="G48" s="31"/>
    </row>
    <row r="49" spans="1:7" ht="12.75">
      <c r="A49" s="28">
        <v>15</v>
      </c>
      <c r="B49" s="29" t="s">
        <v>67</v>
      </c>
      <c r="C49" s="30">
        <f t="shared" si="0"/>
        <v>684090.1172788206</v>
      </c>
      <c r="D49" s="31">
        <v>396480</v>
      </c>
      <c r="E49" s="31">
        <v>287610.1172788206</v>
      </c>
      <c r="F49" s="31">
        <v>0</v>
      </c>
      <c r="G49" s="31"/>
    </row>
    <row r="50" spans="1:7" ht="12.75">
      <c r="A50" s="28">
        <v>16</v>
      </c>
      <c r="B50" s="29" t="s">
        <v>68</v>
      </c>
      <c r="C50" s="30">
        <f t="shared" si="0"/>
        <v>603848.1650942217</v>
      </c>
      <c r="D50" s="31">
        <v>396480</v>
      </c>
      <c r="E50" s="31">
        <v>207368.16509422165</v>
      </c>
      <c r="F50" s="31">
        <v>0</v>
      </c>
      <c r="G50" s="31"/>
    </row>
    <row r="51" spans="1:7" ht="12.75">
      <c r="A51" s="28">
        <v>17</v>
      </c>
      <c r="B51" s="29" t="s">
        <v>69</v>
      </c>
      <c r="C51" s="30">
        <f t="shared" si="0"/>
        <v>38836794.049775414</v>
      </c>
      <c r="D51" s="31">
        <v>693840</v>
      </c>
      <c r="E51" s="31">
        <v>142954.04977541167</v>
      </c>
      <c r="F51" s="31">
        <v>0</v>
      </c>
      <c r="G51" s="31">
        <v>38000000</v>
      </c>
    </row>
    <row r="52" spans="1:7" ht="12.75">
      <c r="A52" s="28">
        <v>18</v>
      </c>
      <c r="B52" s="29" t="s">
        <v>70</v>
      </c>
      <c r="C52" s="30">
        <f t="shared" si="0"/>
        <v>1482284.8235934577</v>
      </c>
      <c r="D52" s="31">
        <v>991200</v>
      </c>
      <c r="E52" s="31">
        <v>491084.8235934578</v>
      </c>
      <c r="F52" s="31">
        <v>0</v>
      </c>
      <c r="G52" s="31"/>
    </row>
    <row r="53" spans="1:7" ht="12.75">
      <c r="A53" s="28">
        <v>19</v>
      </c>
      <c r="B53" s="29" t="s">
        <v>71</v>
      </c>
      <c r="C53" s="30">
        <f t="shared" si="0"/>
        <v>778792.5442965567</v>
      </c>
      <c r="D53" s="31">
        <v>594720</v>
      </c>
      <c r="E53" s="31">
        <v>184072.54429655673</v>
      </c>
      <c r="F53" s="31">
        <v>0</v>
      </c>
      <c r="G53" s="31"/>
    </row>
    <row r="54" spans="1:7" ht="12.75">
      <c r="A54" s="28">
        <v>20</v>
      </c>
      <c r="B54" s="29" t="s">
        <v>72</v>
      </c>
      <c r="C54" s="30">
        <f t="shared" si="0"/>
        <v>227096.0387230317</v>
      </c>
      <c r="D54" s="31">
        <v>148680</v>
      </c>
      <c r="E54" s="31">
        <v>78416.03872303171</v>
      </c>
      <c r="F54" s="31">
        <v>0</v>
      </c>
      <c r="G54" s="31"/>
    </row>
    <row r="55" spans="1:7" ht="12.75">
      <c r="A55" s="28">
        <v>21</v>
      </c>
      <c r="B55" s="29" t="s">
        <v>73</v>
      </c>
      <c r="C55" s="30">
        <f t="shared" si="0"/>
        <v>558748.6794952578</v>
      </c>
      <c r="D55" s="31">
        <v>99120</v>
      </c>
      <c r="E55" s="31">
        <v>459628.6794952578</v>
      </c>
      <c r="F55" s="31">
        <v>0</v>
      </c>
      <c r="G55" s="31"/>
    </row>
    <row r="56" spans="1:7" ht="12.75">
      <c r="A56" s="28">
        <v>22</v>
      </c>
      <c r="B56" s="29" t="s">
        <v>74</v>
      </c>
      <c r="C56" s="30">
        <f t="shared" si="0"/>
        <v>456749.74628683407</v>
      </c>
      <c r="D56" s="31">
        <v>99120</v>
      </c>
      <c r="E56" s="31">
        <v>357629.74628683407</v>
      </c>
      <c r="F56" s="31">
        <v>0</v>
      </c>
      <c r="G56" s="31"/>
    </row>
    <row r="57" spans="1:7" ht="12.75">
      <c r="A57" s="28">
        <v>23</v>
      </c>
      <c r="B57" s="29" t="s">
        <v>75</v>
      </c>
      <c r="C57" s="30">
        <f t="shared" si="0"/>
        <v>378222.81690745766</v>
      </c>
      <c r="D57" s="31">
        <v>198240</v>
      </c>
      <c r="E57" s="31">
        <v>179982.81690745763</v>
      </c>
      <c r="F57" s="31">
        <v>0</v>
      </c>
      <c r="G57" s="31"/>
    </row>
    <row r="58" spans="1:7" ht="12.75">
      <c r="A58" s="28">
        <v>24</v>
      </c>
      <c r="B58" s="29" t="s">
        <v>76</v>
      </c>
      <c r="C58" s="30">
        <f t="shared" si="0"/>
        <v>721196.4015106458</v>
      </c>
      <c r="D58" s="31">
        <v>545160</v>
      </c>
      <c r="E58" s="31">
        <v>176036.40151064572</v>
      </c>
      <c r="F58" s="31">
        <v>0</v>
      </c>
      <c r="G58" s="31"/>
    </row>
    <row r="59" spans="1:7" ht="12.75">
      <c r="A59" s="28">
        <v>25</v>
      </c>
      <c r="B59" s="29" t="s">
        <v>77</v>
      </c>
      <c r="C59" s="30">
        <f t="shared" si="0"/>
        <v>241142.30045737186</v>
      </c>
      <c r="D59" s="31">
        <v>148680</v>
      </c>
      <c r="E59" s="31">
        <v>92462.30045737188</v>
      </c>
      <c r="F59" s="31">
        <v>0</v>
      </c>
      <c r="G59" s="31"/>
    </row>
    <row r="60" spans="1:7" ht="12.75">
      <c r="A60" s="28">
        <v>26</v>
      </c>
      <c r="B60" s="29" t="s">
        <v>78</v>
      </c>
      <c r="C60" s="30">
        <f t="shared" si="0"/>
        <v>1124609.9581936034</v>
      </c>
      <c r="D60" s="31">
        <v>892080</v>
      </c>
      <c r="E60" s="31">
        <v>232529.95819360332</v>
      </c>
      <c r="F60" s="31">
        <v>0</v>
      </c>
      <c r="G60" s="31"/>
    </row>
    <row r="61" spans="1:7" ht="12.75">
      <c r="A61" s="28">
        <v>27</v>
      </c>
      <c r="B61" s="29" t="s">
        <v>79</v>
      </c>
      <c r="C61" s="30">
        <f t="shared" si="0"/>
        <v>463513.0292345282</v>
      </c>
      <c r="D61" s="31">
        <v>346920</v>
      </c>
      <c r="E61" s="31">
        <v>116593.02923452816</v>
      </c>
      <c r="F61" s="31">
        <v>0</v>
      </c>
      <c r="G61" s="31"/>
    </row>
    <row r="62" spans="1:7" ht="12.75">
      <c r="A62" s="28">
        <v>28</v>
      </c>
      <c r="B62" s="29" t="s">
        <v>80</v>
      </c>
      <c r="C62" s="30">
        <f t="shared" si="0"/>
        <v>613010.4193468813</v>
      </c>
      <c r="D62" s="31">
        <v>446040</v>
      </c>
      <c r="E62" s="31">
        <v>166970.4193468814</v>
      </c>
      <c r="F62" s="31">
        <v>0</v>
      </c>
      <c r="G62" s="31"/>
    </row>
    <row r="63" spans="1:7" ht="12.75">
      <c r="A63" s="28">
        <v>29</v>
      </c>
      <c r="B63" s="29" t="s">
        <v>81</v>
      </c>
      <c r="C63" s="30">
        <f t="shared" si="0"/>
        <v>1132539.7666885755</v>
      </c>
      <c r="D63" s="31">
        <v>693840</v>
      </c>
      <c r="E63" s="31">
        <v>438699.7666885754</v>
      </c>
      <c r="F63" s="31">
        <v>0</v>
      </c>
      <c r="G63" s="31"/>
    </row>
    <row r="64" spans="1:7" ht="12.75">
      <c r="A64" s="28">
        <v>30</v>
      </c>
      <c r="B64" s="29" t="s">
        <v>82</v>
      </c>
      <c r="C64" s="30">
        <f t="shared" si="0"/>
        <v>768177.8626730245</v>
      </c>
      <c r="D64" s="31">
        <v>545160</v>
      </c>
      <c r="E64" s="31">
        <v>223017.86267302456</v>
      </c>
      <c r="F64" s="31">
        <v>0</v>
      </c>
      <c r="G64" s="31"/>
    </row>
    <row r="65" spans="1:7" ht="12.75">
      <c r="A65" s="28">
        <v>31</v>
      </c>
      <c r="B65" s="29" t="s">
        <v>83</v>
      </c>
      <c r="C65" s="30">
        <f t="shared" si="0"/>
        <v>26650389.53525839</v>
      </c>
      <c r="D65" s="31">
        <v>247800</v>
      </c>
      <c r="E65" s="31">
        <v>402589.5352583895</v>
      </c>
      <c r="F65" s="31">
        <v>0</v>
      </c>
      <c r="G65" s="31">
        <v>26000000</v>
      </c>
    </row>
    <row r="66" spans="1:7" ht="12.75">
      <c r="A66" s="28">
        <v>32</v>
      </c>
      <c r="B66" s="29" t="s">
        <v>84</v>
      </c>
      <c r="C66" s="30">
        <f t="shared" si="0"/>
        <v>1118037.8752817123</v>
      </c>
      <c r="D66" s="31">
        <v>743400</v>
      </c>
      <c r="E66" s="31">
        <v>374637.8752817122</v>
      </c>
      <c r="F66" s="31">
        <v>0</v>
      </c>
      <c r="G66" s="31"/>
    </row>
    <row r="67" spans="1:7" ht="12.75">
      <c r="A67" s="28">
        <v>33</v>
      </c>
      <c r="B67" s="29" t="s">
        <v>85</v>
      </c>
      <c r="C67" s="30">
        <f t="shared" si="0"/>
        <v>1021588.4034600339</v>
      </c>
      <c r="D67" s="31">
        <v>346920</v>
      </c>
      <c r="E67" s="31">
        <v>674668.4034600339</v>
      </c>
      <c r="F67" s="31">
        <v>0</v>
      </c>
      <c r="G67" s="31"/>
    </row>
    <row r="68" spans="1:7" ht="12.75">
      <c r="A68" s="28">
        <v>34</v>
      </c>
      <c r="B68" s="29" t="s">
        <v>86</v>
      </c>
      <c r="C68" s="30">
        <f t="shared" si="0"/>
        <v>952372.571282536</v>
      </c>
      <c r="D68" s="31">
        <v>495600</v>
      </c>
      <c r="E68" s="31">
        <v>456772.571282536</v>
      </c>
      <c r="F68" s="31">
        <v>0</v>
      </c>
      <c r="G68" s="31"/>
    </row>
    <row r="69" spans="1:7" ht="12.75">
      <c r="A69" s="28">
        <v>35</v>
      </c>
      <c r="B69" s="29" t="s">
        <v>87</v>
      </c>
      <c r="C69" s="30">
        <f t="shared" si="0"/>
        <v>639872.9764018904</v>
      </c>
      <c r="D69" s="31">
        <v>446040</v>
      </c>
      <c r="E69" s="31">
        <v>193832.9764018904</v>
      </c>
      <c r="F69" s="31">
        <v>0</v>
      </c>
      <c r="G69" s="31"/>
    </row>
    <row r="70" spans="1:7" ht="12.75">
      <c r="A70" s="28">
        <v>36</v>
      </c>
      <c r="B70" s="29" t="s">
        <v>88</v>
      </c>
      <c r="C70" s="30">
        <f t="shared" si="0"/>
        <v>685049.4938494829</v>
      </c>
      <c r="D70" s="31">
        <v>346920</v>
      </c>
      <c r="E70" s="31">
        <v>338129.4938494828</v>
      </c>
      <c r="F70" s="31">
        <v>0</v>
      </c>
      <c r="G70" s="31"/>
    </row>
    <row r="71" spans="1:7" ht="12.75">
      <c r="A71" s="28">
        <v>37</v>
      </c>
      <c r="B71" s="29" t="s">
        <v>89</v>
      </c>
      <c r="C71" s="30">
        <f t="shared" si="0"/>
        <v>535882.2628324218</v>
      </c>
      <c r="D71" s="31">
        <v>247800</v>
      </c>
      <c r="E71" s="31">
        <v>288082.26283242175</v>
      </c>
      <c r="F71" s="31">
        <v>0</v>
      </c>
      <c r="G71" s="31"/>
    </row>
    <row r="72" spans="1:7" ht="12.75">
      <c r="A72" s="28">
        <v>38</v>
      </c>
      <c r="B72" s="29" t="s">
        <v>90</v>
      </c>
      <c r="C72" s="30">
        <f t="shared" si="0"/>
        <v>736702.8370010455</v>
      </c>
      <c r="D72" s="31">
        <v>446040</v>
      </c>
      <c r="E72" s="31">
        <v>290662.8370010454</v>
      </c>
      <c r="F72" s="31">
        <v>0</v>
      </c>
      <c r="G72" s="31"/>
    </row>
    <row r="73" spans="1:7" ht="12.75">
      <c r="A73" s="28">
        <v>39</v>
      </c>
      <c r="B73" s="29" t="s">
        <v>91</v>
      </c>
      <c r="C73" s="30">
        <f t="shared" si="0"/>
        <v>11355899.360437693</v>
      </c>
      <c r="D73" s="31">
        <v>644280</v>
      </c>
      <c r="E73" s="31">
        <v>711619.3604376925</v>
      </c>
      <c r="F73" s="31">
        <v>0</v>
      </c>
      <c r="G73" s="31">
        <v>10000000</v>
      </c>
    </row>
    <row r="74" spans="1:7" ht="12.75">
      <c r="A74" s="28">
        <v>40</v>
      </c>
      <c r="B74" s="29" t="s">
        <v>92</v>
      </c>
      <c r="C74" s="30">
        <f t="shared" si="0"/>
        <v>1375929.6041053124</v>
      </c>
      <c r="D74" s="31">
        <v>941640</v>
      </c>
      <c r="E74" s="31">
        <v>434289.60410531244</v>
      </c>
      <c r="F74" s="31">
        <v>0</v>
      </c>
      <c r="G74" s="31"/>
    </row>
    <row r="75" spans="1:7" ht="12.75">
      <c r="A75" s="28">
        <v>41</v>
      </c>
      <c r="B75" s="29" t="s">
        <v>93</v>
      </c>
      <c r="C75" s="30">
        <f t="shared" si="0"/>
        <v>811283.6023192203</v>
      </c>
      <c r="D75" s="31">
        <v>346920</v>
      </c>
      <c r="E75" s="31">
        <v>464363.6023192203</v>
      </c>
      <c r="F75" s="31">
        <v>0</v>
      </c>
      <c r="G75" s="31"/>
    </row>
    <row r="76" spans="1:7" ht="12.75">
      <c r="A76" s="28">
        <v>42</v>
      </c>
      <c r="B76" s="29" t="s">
        <v>94</v>
      </c>
      <c r="C76" s="30">
        <f t="shared" si="0"/>
        <v>1426238.8919486261</v>
      </c>
      <c r="D76" s="31">
        <v>991200</v>
      </c>
      <c r="E76" s="31">
        <v>435038.89194862614</v>
      </c>
      <c r="F76" s="31">
        <v>0</v>
      </c>
      <c r="G76" s="31"/>
    </row>
    <row r="77" spans="1:7" ht="12.75">
      <c r="A77" s="28">
        <v>43</v>
      </c>
      <c r="B77" s="29" t="s">
        <v>95</v>
      </c>
      <c r="C77" s="30">
        <f t="shared" si="0"/>
        <v>1946560.5890880707</v>
      </c>
      <c r="D77" s="31">
        <v>1486800</v>
      </c>
      <c r="E77" s="31">
        <v>459760.58908807056</v>
      </c>
      <c r="F77" s="31">
        <v>0</v>
      </c>
      <c r="G77" s="31"/>
    </row>
    <row r="78" spans="1:7" ht="12.75">
      <c r="A78" s="28">
        <v>44</v>
      </c>
      <c r="B78" s="29" t="s">
        <v>96</v>
      </c>
      <c r="C78" s="30">
        <f t="shared" si="0"/>
        <v>518508.87691063964</v>
      </c>
      <c r="D78" s="31">
        <v>446040</v>
      </c>
      <c r="E78" s="31">
        <v>72468.87691063962</v>
      </c>
      <c r="F78" s="31">
        <v>0</v>
      </c>
      <c r="G78" s="31"/>
    </row>
    <row r="79" spans="1:7" ht="12.75">
      <c r="A79" s="28">
        <v>45</v>
      </c>
      <c r="B79" s="29" t="s">
        <v>97</v>
      </c>
      <c r="C79" s="30">
        <f t="shared" si="0"/>
        <v>1482611.121340943</v>
      </c>
      <c r="D79" s="31">
        <v>991200</v>
      </c>
      <c r="E79" s="31">
        <v>491411.12134094303</v>
      </c>
      <c r="F79" s="31">
        <v>0</v>
      </c>
      <c r="G79" s="31"/>
    </row>
    <row r="80" spans="1:7" ht="12.75">
      <c r="A80" s="28">
        <v>46</v>
      </c>
      <c r="B80" s="29" t="s">
        <v>98</v>
      </c>
      <c r="C80" s="30">
        <f t="shared" si="0"/>
        <v>7545835.220381952</v>
      </c>
      <c r="D80" s="31">
        <v>297360</v>
      </c>
      <c r="E80" s="31">
        <v>448475.22038195224</v>
      </c>
      <c r="F80" s="31">
        <v>0</v>
      </c>
      <c r="G80" s="31">
        <v>6800000</v>
      </c>
    </row>
    <row r="81" spans="1:7" ht="12.75">
      <c r="A81" s="28">
        <v>47</v>
      </c>
      <c r="B81" s="29" t="s">
        <v>99</v>
      </c>
      <c r="C81" s="30">
        <f t="shared" si="0"/>
        <v>4399499.7692335155</v>
      </c>
      <c r="D81" s="31">
        <v>247800</v>
      </c>
      <c r="E81" s="31">
        <v>151699.76923351543</v>
      </c>
      <c r="F81" s="31">
        <v>0</v>
      </c>
      <c r="G81" s="31">
        <v>4000000</v>
      </c>
    </row>
    <row r="82" spans="1:7" ht="12.75">
      <c r="A82" s="28">
        <v>48</v>
      </c>
      <c r="B82" s="29" t="s">
        <v>100</v>
      </c>
      <c r="C82" s="30">
        <f t="shared" si="0"/>
        <v>679254.6535868286</v>
      </c>
      <c r="D82" s="31">
        <v>247800</v>
      </c>
      <c r="E82" s="31">
        <v>431454.6535868286</v>
      </c>
      <c r="F82" s="31">
        <v>0</v>
      </c>
      <c r="G82" s="31"/>
    </row>
    <row r="83" spans="1:7" ht="12.75">
      <c r="A83" s="28">
        <v>49</v>
      </c>
      <c r="B83" s="29" t="s">
        <v>101</v>
      </c>
      <c r="C83" s="30">
        <f t="shared" si="0"/>
        <v>477099.79058481107</v>
      </c>
      <c r="D83" s="31">
        <v>297360</v>
      </c>
      <c r="E83" s="31">
        <v>179739.79058481107</v>
      </c>
      <c r="F83" s="31">
        <v>0</v>
      </c>
      <c r="G83" s="31"/>
    </row>
    <row r="84" spans="1:7" ht="12.75">
      <c r="A84" s="28">
        <v>50</v>
      </c>
      <c r="B84" s="29" t="s">
        <v>102</v>
      </c>
      <c r="C84" s="30">
        <f t="shared" si="0"/>
        <v>630017.4124697694</v>
      </c>
      <c r="D84" s="31">
        <v>297360</v>
      </c>
      <c r="E84" s="31">
        <v>332657.4124697693</v>
      </c>
      <c r="F84" s="31">
        <v>0</v>
      </c>
      <c r="G84" s="31"/>
    </row>
    <row r="85" spans="1:7" ht="12.75">
      <c r="A85" s="28">
        <v>51</v>
      </c>
      <c r="B85" s="29" t="s">
        <v>103</v>
      </c>
      <c r="C85" s="30">
        <f t="shared" si="0"/>
        <v>540159.9236728813</v>
      </c>
      <c r="D85" s="31">
        <v>297360</v>
      </c>
      <c r="E85" s="31">
        <v>242799.92367288133</v>
      </c>
      <c r="F85" s="31">
        <v>0</v>
      </c>
      <c r="G85" s="31"/>
    </row>
    <row r="86" spans="1:7" ht="12.75">
      <c r="A86" s="28">
        <v>52</v>
      </c>
      <c r="B86" s="29" t="s">
        <v>104</v>
      </c>
      <c r="C86" s="30">
        <f t="shared" si="0"/>
        <v>1878497.9933799142</v>
      </c>
      <c r="D86" s="31">
        <v>1090320</v>
      </c>
      <c r="E86" s="31">
        <v>788177.9933799142</v>
      </c>
      <c r="F86" s="31">
        <v>0</v>
      </c>
      <c r="G86" s="31"/>
    </row>
    <row r="87" spans="1:7" ht="12.75">
      <c r="A87" s="28">
        <v>53</v>
      </c>
      <c r="B87" s="29" t="s">
        <v>105</v>
      </c>
      <c r="C87" s="30">
        <f t="shared" si="0"/>
        <v>527337.4671145196</v>
      </c>
      <c r="D87" s="31">
        <v>346920</v>
      </c>
      <c r="E87" s="31">
        <v>180417.4671145196</v>
      </c>
      <c r="F87" s="31">
        <v>0</v>
      </c>
      <c r="G87" s="31"/>
    </row>
    <row r="88" spans="1:7" ht="12.75">
      <c r="A88" s="28">
        <v>54</v>
      </c>
      <c r="B88" s="29" t="s">
        <v>106</v>
      </c>
      <c r="C88" s="30">
        <f t="shared" si="0"/>
        <v>1191457.700073924</v>
      </c>
      <c r="D88" s="31">
        <v>693840</v>
      </c>
      <c r="E88" s="31">
        <v>497617.70007392403</v>
      </c>
      <c r="F88" s="31">
        <v>0</v>
      </c>
      <c r="G88" s="31"/>
    </row>
    <row r="89" spans="1:7" ht="12.75">
      <c r="A89" s="28">
        <v>55</v>
      </c>
      <c r="B89" s="29" t="s">
        <v>107</v>
      </c>
      <c r="C89" s="30">
        <f aca="true" t="shared" si="1" ref="C89:C122">D89+E89+F89+G89</f>
        <v>503864.89208545163</v>
      </c>
      <c r="D89" s="31">
        <v>297360</v>
      </c>
      <c r="E89" s="31">
        <v>206504.89208545166</v>
      </c>
      <c r="F89" s="31">
        <v>0</v>
      </c>
      <c r="G89" s="31"/>
    </row>
    <row r="90" spans="1:7" ht="12.75">
      <c r="A90" s="28">
        <v>56</v>
      </c>
      <c r="B90" s="29" t="s">
        <v>108</v>
      </c>
      <c r="C90" s="30">
        <f t="shared" si="1"/>
        <v>625039.6845000898</v>
      </c>
      <c r="D90" s="31">
        <v>198240</v>
      </c>
      <c r="E90" s="31">
        <v>426799.68450008985</v>
      </c>
      <c r="F90" s="31">
        <v>0</v>
      </c>
      <c r="G90" s="31"/>
    </row>
    <row r="91" spans="1:7" ht="12.75">
      <c r="A91" s="28">
        <v>57</v>
      </c>
      <c r="B91" s="29" t="s">
        <v>109</v>
      </c>
      <c r="C91" s="30">
        <f t="shared" si="1"/>
        <v>271520.41577305703</v>
      </c>
      <c r="D91" s="31">
        <v>148680</v>
      </c>
      <c r="E91" s="31">
        <v>122840.41577305702</v>
      </c>
      <c r="F91" s="31">
        <v>0</v>
      </c>
      <c r="G91" s="31"/>
    </row>
    <row r="92" spans="1:7" ht="12.75">
      <c r="A92" s="28">
        <v>58</v>
      </c>
      <c r="B92" s="29" t="s">
        <v>110</v>
      </c>
      <c r="C92" s="30">
        <f t="shared" si="1"/>
        <v>1322048.529621876</v>
      </c>
      <c r="D92" s="31">
        <v>1090320</v>
      </c>
      <c r="E92" s="31">
        <v>231728.52962187617</v>
      </c>
      <c r="F92" s="31">
        <v>0</v>
      </c>
      <c r="G92" s="31"/>
    </row>
    <row r="93" spans="1:7" ht="12.75">
      <c r="A93" s="28">
        <v>59</v>
      </c>
      <c r="B93" s="29" t="s">
        <v>111</v>
      </c>
      <c r="C93" s="30">
        <f t="shared" si="1"/>
        <v>269091.3257415331</v>
      </c>
      <c r="D93" s="31">
        <v>148680</v>
      </c>
      <c r="E93" s="31">
        <v>120411.3257415331</v>
      </c>
      <c r="F93" s="31">
        <v>0</v>
      </c>
      <c r="G93" s="31"/>
    </row>
    <row r="94" spans="1:7" ht="12.75">
      <c r="A94" s="28">
        <v>60</v>
      </c>
      <c r="B94" s="29" t="s">
        <v>112</v>
      </c>
      <c r="C94" s="30">
        <f t="shared" si="1"/>
        <v>1088700.246092117</v>
      </c>
      <c r="D94" s="31">
        <v>396480</v>
      </c>
      <c r="E94" s="31">
        <v>692220.2460921169</v>
      </c>
      <c r="F94" s="31">
        <v>0</v>
      </c>
      <c r="G94" s="31"/>
    </row>
    <row r="95" spans="1:7" ht="12.75">
      <c r="A95" s="28">
        <v>61</v>
      </c>
      <c r="B95" s="29" t="s">
        <v>113</v>
      </c>
      <c r="C95" s="30">
        <f t="shared" si="1"/>
        <v>890788.980893486</v>
      </c>
      <c r="D95" s="31">
        <v>594720</v>
      </c>
      <c r="E95" s="31">
        <v>296068.98089348595</v>
      </c>
      <c r="F95" s="31">
        <v>0</v>
      </c>
      <c r="G95" s="31"/>
    </row>
    <row r="96" spans="1:7" ht="12.75">
      <c r="A96" s="28">
        <v>62</v>
      </c>
      <c r="B96" s="29" t="s">
        <v>114</v>
      </c>
      <c r="C96" s="30">
        <f t="shared" si="1"/>
        <v>433115.19271313015</v>
      </c>
      <c r="D96" s="31">
        <v>198240</v>
      </c>
      <c r="E96" s="31">
        <v>234875.19271313015</v>
      </c>
      <c r="F96" s="31">
        <v>0</v>
      </c>
      <c r="G96" s="31"/>
    </row>
    <row r="97" spans="1:7" ht="12.75">
      <c r="A97" s="28">
        <v>63</v>
      </c>
      <c r="B97" s="29" t="s">
        <v>115</v>
      </c>
      <c r="C97" s="30">
        <f t="shared" si="1"/>
        <v>1022641.7373305294</v>
      </c>
      <c r="D97" s="31">
        <v>693840</v>
      </c>
      <c r="E97" s="31">
        <v>328801.7373305294</v>
      </c>
      <c r="F97" s="31">
        <v>0</v>
      </c>
      <c r="G97" s="31"/>
    </row>
    <row r="98" spans="1:7" ht="12.75">
      <c r="A98" s="28">
        <v>64</v>
      </c>
      <c r="B98" s="29" t="s">
        <v>116</v>
      </c>
      <c r="C98" s="30">
        <f t="shared" si="1"/>
        <v>743898.1066239412</v>
      </c>
      <c r="D98" s="31">
        <v>545160</v>
      </c>
      <c r="E98" s="31">
        <v>198738.1066239412</v>
      </c>
      <c r="F98" s="31">
        <v>0</v>
      </c>
      <c r="G98" s="31"/>
    </row>
    <row r="99" spans="1:7" ht="12.75">
      <c r="A99" s="28">
        <v>65</v>
      </c>
      <c r="B99" s="29" t="s">
        <v>117</v>
      </c>
      <c r="C99" s="30">
        <f t="shared" si="1"/>
        <v>533350.5458866667</v>
      </c>
      <c r="D99" s="31">
        <v>198240</v>
      </c>
      <c r="E99" s="31">
        <v>335110.54588666675</v>
      </c>
      <c r="F99" s="31">
        <v>0</v>
      </c>
      <c r="G99" s="31"/>
    </row>
    <row r="100" spans="1:7" ht="12.75">
      <c r="A100" s="28">
        <v>66</v>
      </c>
      <c r="B100" s="29" t="s">
        <v>118</v>
      </c>
      <c r="C100" s="30">
        <f t="shared" si="1"/>
        <v>993376.0819280711</v>
      </c>
      <c r="D100" s="31">
        <v>892080</v>
      </c>
      <c r="E100" s="31">
        <v>101296.08192807116</v>
      </c>
      <c r="F100" s="31">
        <v>0</v>
      </c>
      <c r="G100" s="31"/>
    </row>
    <row r="101" spans="1:7" ht="12.75">
      <c r="A101" s="28">
        <v>67</v>
      </c>
      <c r="B101" s="29" t="s">
        <v>119</v>
      </c>
      <c r="C101" s="30">
        <f t="shared" si="1"/>
        <v>1346867.1471252833</v>
      </c>
      <c r="D101" s="31">
        <v>941640</v>
      </c>
      <c r="E101" s="31">
        <v>405227.14712528314</v>
      </c>
      <c r="F101" s="31">
        <v>0</v>
      </c>
      <c r="G101" s="31"/>
    </row>
    <row r="102" spans="1:7" ht="12.75">
      <c r="A102" s="28">
        <v>68</v>
      </c>
      <c r="B102" s="29" t="s">
        <v>120</v>
      </c>
      <c r="C102" s="30">
        <f t="shared" si="1"/>
        <v>871401.3649923436</v>
      </c>
      <c r="D102" s="31">
        <v>297360</v>
      </c>
      <c r="E102" s="31">
        <v>574041.3649923436</v>
      </c>
      <c r="F102" s="31">
        <v>0</v>
      </c>
      <c r="G102" s="31"/>
    </row>
    <row r="103" spans="1:7" ht="12.75">
      <c r="A103" s="28">
        <v>69</v>
      </c>
      <c r="B103" s="29" t="s">
        <v>121</v>
      </c>
      <c r="C103" s="30">
        <f t="shared" si="1"/>
        <v>1715723.7494302453</v>
      </c>
      <c r="D103" s="31">
        <v>941640</v>
      </c>
      <c r="E103" s="31">
        <v>774083.7494302454</v>
      </c>
      <c r="F103" s="31">
        <v>0</v>
      </c>
      <c r="G103" s="31"/>
    </row>
    <row r="104" spans="1:7" ht="12.75">
      <c r="A104" s="28">
        <v>70</v>
      </c>
      <c r="B104" s="29" t="s">
        <v>122</v>
      </c>
      <c r="C104" s="30">
        <f t="shared" si="1"/>
        <v>790976.0459198095</v>
      </c>
      <c r="D104" s="31">
        <v>297360</v>
      </c>
      <c r="E104" s="31">
        <v>493616.04591980955</v>
      </c>
      <c r="F104" s="31">
        <v>0</v>
      </c>
      <c r="G104" s="31"/>
    </row>
    <row r="105" spans="1:7" ht="12.75">
      <c r="A105" s="28">
        <v>71</v>
      </c>
      <c r="B105" s="29" t="s">
        <v>123</v>
      </c>
      <c r="C105" s="30">
        <f t="shared" si="1"/>
        <v>411430</v>
      </c>
      <c r="D105" s="31">
        <v>396480</v>
      </c>
      <c r="E105" s="31">
        <v>14950</v>
      </c>
      <c r="F105" s="31">
        <v>0</v>
      </c>
      <c r="G105" s="31"/>
    </row>
    <row r="106" spans="1:7" ht="12.75">
      <c r="A106" s="28">
        <v>72</v>
      </c>
      <c r="B106" s="29" t="s">
        <v>124</v>
      </c>
      <c r="C106" s="30">
        <f t="shared" si="1"/>
        <v>608612.165021294</v>
      </c>
      <c r="D106" s="31">
        <v>396480</v>
      </c>
      <c r="E106" s="31">
        <v>212132.16502129403</v>
      </c>
      <c r="F106" s="31">
        <v>0</v>
      </c>
      <c r="G106" s="31"/>
    </row>
    <row r="107" spans="1:7" ht="12.75">
      <c r="A107" s="28">
        <v>73</v>
      </c>
      <c r="B107" s="29" t="s">
        <v>125</v>
      </c>
      <c r="C107" s="30">
        <f t="shared" si="1"/>
        <v>368954.38150818716</v>
      </c>
      <c r="D107" s="31">
        <v>297360</v>
      </c>
      <c r="E107" s="31">
        <v>71594.38150818716</v>
      </c>
      <c r="F107" s="31">
        <v>0</v>
      </c>
      <c r="G107" s="31"/>
    </row>
    <row r="108" spans="1:7" ht="12.75">
      <c r="A108" s="28">
        <v>74</v>
      </c>
      <c r="B108" s="29" t="s">
        <v>126</v>
      </c>
      <c r="C108" s="30">
        <f t="shared" si="1"/>
        <v>909764.2758249469</v>
      </c>
      <c r="D108" s="31">
        <v>495600</v>
      </c>
      <c r="E108" s="31">
        <v>414164.27582494693</v>
      </c>
      <c r="F108" s="31">
        <v>0</v>
      </c>
      <c r="G108" s="31"/>
    </row>
    <row r="109" spans="1:7" ht="12.75">
      <c r="A109" s="28">
        <v>75</v>
      </c>
      <c r="B109" s="29" t="s">
        <v>127</v>
      </c>
      <c r="C109" s="30">
        <f t="shared" si="1"/>
        <v>538427.975634097</v>
      </c>
      <c r="D109" s="31">
        <v>346920</v>
      </c>
      <c r="E109" s="31">
        <v>191507.975634097</v>
      </c>
      <c r="F109" s="31">
        <v>0</v>
      </c>
      <c r="G109" s="31"/>
    </row>
    <row r="110" spans="1:7" ht="12.75">
      <c r="A110" s="28">
        <v>76</v>
      </c>
      <c r="B110" s="29" t="s">
        <v>128</v>
      </c>
      <c r="C110" s="30">
        <f t="shared" si="1"/>
        <v>937211.1349871894</v>
      </c>
      <c r="D110" s="31">
        <v>644280</v>
      </c>
      <c r="E110" s="31">
        <v>292931.13498718943</v>
      </c>
      <c r="F110" s="31">
        <v>0</v>
      </c>
      <c r="G110" s="31"/>
    </row>
    <row r="111" spans="1:7" ht="12.75">
      <c r="A111" s="28">
        <v>77</v>
      </c>
      <c r="B111" s="29" t="s">
        <v>129</v>
      </c>
      <c r="C111" s="30">
        <f t="shared" si="1"/>
        <v>794600.9923570901</v>
      </c>
      <c r="D111" s="31">
        <v>594720</v>
      </c>
      <c r="E111" s="31">
        <v>199880.99235709006</v>
      </c>
      <c r="F111" s="31">
        <v>0</v>
      </c>
      <c r="G111" s="31"/>
    </row>
    <row r="112" spans="1:7" ht="12.75">
      <c r="A112" s="28">
        <v>78</v>
      </c>
      <c r="B112" s="29" t="s">
        <v>130</v>
      </c>
      <c r="C112" s="30">
        <f t="shared" si="1"/>
        <v>355240.0322212144</v>
      </c>
      <c r="D112" s="31">
        <v>247800</v>
      </c>
      <c r="E112" s="31">
        <v>107440.0322212144</v>
      </c>
      <c r="F112" s="31">
        <v>0</v>
      </c>
      <c r="G112" s="31"/>
    </row>
    <row r="113" spans="1:7" ht="12.75">
      <c r="A113" s="28">
        <v>79</v>
      </c>
      <c r="B113" s="29" t="s">
        <v>131</v>
      </c>
      <c r="C113" s="30">
        <f t="shared" si="1"/>
        <v>919562.5473848155</v>
      </c>
      <c r="D113" s="31">
        <v>545160</v>
      </c>
      <c r="E113" s="31">
        <v>374402.5473848156</v>
      </c>
      <c r="F113" s="31">
        <v>0</v>
      </c>
      <c r="G113" s="31"/>
    </row>
    <row r="114" spans="1:7" ht="12.75">
      <c r="A114" s="28">
        <v>80</v>
      </c>
      <c r="B114" s="29" t="s">
        <v>132</v>
      </c>
      <c r="C114" s="30">
        <f t="shared" si="1"/>
        <v>894649.2902089043</v>
      </c>
      <c r="D114" s="31">
        <v>545160</v>
      </c>
      <c r="E114" s="31">
        <v>349489.29020890425</v>
      </c>
      <c r="F114" s="31">
        <v>0</v>
      </c>
      <c r="G114" s="31"/>
    </row>
    <row r="115" spans="1:7" ht="12.75">
      <c r="A115" s="28">
        <v>81</v>
      </c>
      <c r="B115" s="29" t="s">
        <v>133</v>
      </c>
      <c r="C115" s="30">
        <f t="shared" si="1"/>
        <v>390562.53955369495</v>
      </c>
      <c r="D115" s="31">
        <v>198240</v>
      </c>
      <c r="E115" s="31">
        <v>192322.53955369495</v>
      </c>
      <c r="F115" s="31">
        <v>0</v>
      </c>
      <c r="G115" s="31"/>
    </row>
    <row r="116" spans="1:7" ht="12.75">
      <c r="A116" s="28">
        <v>82</v>
      </c>
      <c r="B116" s="29" t="s">
        <v>134</v>
      </c>
      <c r="C116" s="30">
        <f t="shared" si="1"/>
        <v>615832.9799715211</v>
      </c>
      <c r="D116" s="31">
        <v>396480</v>
      </c>
      <c r="E116" s="31">
        <v>219352.97997152107</v>
      </c>
      <c r="F116" s="31">
        <v>0</v>
      </c>
      <c r="G116" s="31"/>
    </row>
    <row r="117" spans="1:7" ht="12.75">
      <c r="A117" s="28">
        <v>83</v>
      </c>
      <c r="B117" s="29" t="s">
        <v>135</v>
      </c>
      <c r="C117" s="30">
        <f t="shared" si="1"/>
        <v>145257.19493880717</v>
      </c>
      <c r="D117" s="31">
        <v>49560</v>
      </c>
      <c r="E117" s="31">
        <v>95697.19493880715</v>
      </c>
      <c r="F117" s="31">
        <v>0</v>
      </c>
      <c r="G117" s="31"/>
    </row>
    <row r="118" spans="1:7" ht="12.75">
      <c r="A118" s="28">
        <v>84</v>
      </c>
      <c r="B118" s="29" t="s">
        <v>136</v>
      </c>
      <c r="C118" s="30">
        <f t="shared" si="1"/>
        <v>620059.5296606803</v>
      </c>
      <c r="D118" s="31">
        <v>247800</v>
      </c>
      <c r="E118" s="31">
        <v>372259.52966068033</v>
      </c>
      <c r="F118" s="31">
        <v>0</v>
      </c>
      <c r="G118" s="31"/>
    </row>
    <row r="119" spans="1:7" ht="12.75">
      <c r="A119" s="28">
        <v>85</v>
      </c>
      <c r="B119" s="29" t="s">
        <v>137</v>
      </c>
      <c r="C119" s="30">
        <f t="shared" si="1"/>
        <v>1491663.2911082343</v>
      </c>
      <c r="D119" s="31">
        <v>594720</v>
      </c>
      <c r="E119" s="31">
        <v>896943.2911082342</v>
      </c>
      <c r="F119" s="31">
        <v>0</v>
      </c>
      <c r="G119" s="31"/>
    </row>
    <row r="120" spans="1:7" ht="12.75">
      <c r="A120" s="28">
        <v>86</v>
      </c>
      <c r="B120" s="29" t="s">
        <v>138</v>
      </c>
      <c r="C120" s="30">
        <f t="shared" si="1"/>
        <v>673624.5208574547</v>
      </c>
      <c r="D120" s="31">
        <v>446040</v>
      </c>
      <c r="E120" s="31">
        <v>227584.52085745469</v>
      </c>
      <c r="F120" s="31">
        <v>0</v>
      </c>
      <c r="G120" s="31"/>
    </row>
    <row r="121" spans="1:7" ht="12.75">
      <c r="A121" s="28">
        <v>87</v>
      </c>
      <c r="B121" s="29" t="s">
        <v>139</v>
      </c>
      <c r="C121" s="30">
        <f t="shared" si="1"/>
        <v>564051.6193544185</v>
      </c>
      <c r="D121" s="31">
        <v>148680</v>
      </c>
      <c r="E121" s="31">
        <v>415371.6193544184</v>
      </c>
      <c r="F121" s="31">
        <v>0</v>
      </c>
      <c r="G121" s="31"/>
    </row>
    <row r="122" spans="1:7" ht="13.5" thickBot="1">
      <c r="A122" s="28">
        <v>88</v>
      </c>
      <c r="B122" s="32" t="s">
        <v>140</v>
      </c>
      <c r="C122" s="33">
        <f t="shared" si="1"/>
        <v>1021108.6878507718</v>
      </c>
      <c r="D122" s="33">
        <v>644280</v>
      </c>
      <c r="E122" s="33">
        <v>376828.6878507718</v>
      </c>
      <c r="F122" s="33">
        <v>0</v>
      </c>
      <c r="G122" s="33"/>
    </row>
  </sheetData>
  <mergeCells count="7">
    <mergeCell ref="A8:G8"/>
    <mergeCell ref="A9:G9"/>
    <mergeCell ref="D12:G12"/>
    <mergeCell ref="E1:G1"/>
    <mergeCell ref="A2:G2"/>
    <mergeCell ref="A3:G3"/>
    <mergeCell ref="A7:G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2003-12-15T10:40:41Z</dcterms:created>
  <dcterms:modified xsi:type="dcterms:W3CDTF">2003-12-15T10:41:15Z</dcterms:modified>
  <cp:category/>
  <cp:version/>
  <cp:contentType/>
  <cp:contentStatus/>
</cp:coreProperties>
</file>