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<sst xmlns="http://schemas.openxmlformats.org/spreadsheetml/2006/main" count="149" uniqueCount="126">
  <si>
    <t>ROMÂNIA</t>
  </si>
  <si>
    <t>ANEXA NR.5 la Hotararea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</si>
  <si>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</si>
  <si>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</si>
  <si>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</si>
  <si>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 pe anul 2003</t>
  </si>
  <si>
    <t>- mii lei -</t>
  </si>
  <si>
    <t>Nr.</t>
  </si>
  <si>
    <t>Localităţi</t>
  </si>
  <si>
    <t>Sume defalcate</t>
  </si>
  <si>
    <t>din care:</t>
  </si>
  <si>
    <t>crt.</t>
  </si>
  <si>
    <t xml:space="preserve">din TVA </t>
  </si>
  <si>
    <t>cheltuieli</t>
  </si>
  <si>
    <t>Burse si</t>
  </si>
  <si>
    <t xml:space="preserve">pentru </t>
  </si>
  <si>
    <t>de personal</t>
  </si>
  <si>
    <t>obiecte de</t>
  </si>
  <si>
    <t>învăţământ</t>
  </si>
  <si>
    <t>aprobate</t>
  </si>
  <si>
    <t>influenta</t>
  </si>
  <si>
    <t>rectificare</t>
  </si>
  <si>
    <t>inventar</t>
  </si>
  <si>
    <t>aprobat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</si>
  <si>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</si>
  <si>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</si>
  <si>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</si>
  <si>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</si>
  <si>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</si>
  <si>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</si>
  <si>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</si>
  <si>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</si>
  <si>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</si>
  <si>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</si>
  <si>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</si>
  <si>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Sărmaşu</t>
  </si>
  <si>
    <t>Miercurea Nirajului</t>
  </si>
  <si>
    <t>Sângeorgiu de Pădure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</si>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</sst>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4" fillId="0" borderId="8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buget\2004\invataman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.baza"/>
      <sheetName val="2004 anexa"/>
      <sheetName val="2003 rectif.var.frate"/>
      <sheetName val="2003rectif.ultima"/>
      <sheetName val="calcul pt.total"/>
      <sheetName val="calcul pt.ultima r"/>
      <sheetName val="Calcul rectif."/>
      <sheetName val="2004"/>
      <sheetName val="burse"/>
    </sheetNames>
    <sheetDataSet>
      <sheetData sheetId="2">
        <row r="19">
          <cell r="H19">
            <v>321454827</v>
          </cell>
        </row>
        <row r="20">
          <cell r="H20">
            <v>68797273</v>
          </cell>
        </row>
        <row r="21">
          <cell r="H21">
            <v>69064990</v>
          </cell>
        </row>
        <row r="22">
          <cell r="H22">
            <v>47771728</v>
          </cell>
        </row>
        <row r="23">
          <cell r="H23">
            <v>31946024</v>
          </cell>
        </row>
        <row r="24">
          <cell r="H24">
            <v>19156270</v>
          </cell>
        </row>
        <row r="25">
          <cell r="H25">
            <v>17314826</v>
          </cell>
        </row>
        <row r="26">
          <cell r="H26">
            <v>10738064</v>
          </cell>
        </row>
        <row r="27">
          <cell r="H27">
            <v>11800585</v>
          </cell>
        </row>
        <row r="28">
          <cell r="H28">
            <v>10479057</v>
          </cell>
        </row>
        <row r="29">
          <cell r="H29">
            <v>5366714</v>
          </cell>
        </row>
        <row r="30">
          <cell r="H30">
            <v>7219748</v>
          </cell>
        </row>
        <row r="31">
          <cell r="H31">
            <v>5245616</v>
          </cell>
        </row>
        <row r="32">
          <cell r="H32">
            <v>3347233</v>
          </cell>
        </row>
        <row r="33">
          <cell r="H33">
            <v>3090660</v>
          </cell>
        </row>
        <row r="34">
          <cell r="H34">
            <v>2154728</v>
          </cell>
        </row>
        <row r="35">
          <cell r="H35">
            <v>5794212</v>
          </cell>
        </row>
        <row r="36">
          <cell r="H36">
            <v>7737598</v>
          </cell>
        </row>
        <row r="37">
          <cell r="H37">
            <v>4773681</v>
          </cell>
        </row>
        <row r="38">
          <cell r="H38">
            <v>3610746</v>
          </cell>
        </row>
        <row r="39">
          <cell r="H39">
            <v>674681</v>
          </cell>
        </row>
        <row r="40">
          <cell r="H40">
            <v>5121687</v>
          </cell>
        </row>
        <row r="41">
          <cell r="H41">
            <v>2617281</v>
          </cell>
        </row>
        <row r="42">
          <cell r="H42">
            <v>1286424</v>
          </cell>
        </row>
        <row r="43">
          <cell r="H43">
            <v>1924449</v>
          </cell>
        </row>
        <row r="44">
          <cell r="H44">
            <v>2761330</v>
          </cell>
        </row>
        <row r="45">
          <cell r="H45">
            <v>4892609</v>
          </cell>
        </row>
        <row r="46">
          <cell r="H46">
            <v>6869315</v>
          </cell>
        </row>
        <row r="47">
          <cell r="H47">
            <v>3718464</v>
          </cell>
        </row>
        <row r="48">
          <cell r="H48">
            <v>314336</v>
          </cell>
        </row>
        <row r="49">
          <cell r="H49">
            <v>1993265</v>
          </cell>
        </row>
        <row r="50">
          <cell r="H50">
            <v>2303198</v>
          </cell>
        </row>
        <row r="51">
          <cell r="H51">
            <v>999275</v>
          </cell>
        </row>
        <row r="52">
          <cell r="H52">
            <v>3330213</v>
          </cell>
        </row>
        <row r="53">
          <cell r="H53">
            <v>1695602</v>
          </cell>
        </row>
        <row r="54">
          <cell r="H54">
            <v>4720531</v>
          </cell>
        </row>
        <row r="55">
          <cell r="H55">
            <v>1549952</v>
          </cell>
        </row>
        <row r="56">
          <cell r="H56">
            <v>2175971</v>
          </cell>
        </row>
        <row r="57">
          <cell r="H57">
            <v>5455103</v>
          </cell>
        </row>
        <row r="58">
          <cell r="H58">
            <v>7455142</v>
          </cell>
        </row>
        <row r="59">
          <cell r="H59">
            <v>4186439</v>
          </cell>
        </row>
        <row r="60">
          <cell r="H60">
            <v>8806285</v>
          </cell>
        </row>
        <row r="61">
          <cell r="H61">
            <v>1781954</v>
          </cell>
        </row>
        <row r="62">
          <cell r="H62">
            <v>5084648</v>
          </cell>
        </row>
        <row r="63">
          <cell r="H63">
            <v>2406899</v>
          </cell>
        </row>
        <row r="64">
          <cell r="H64">
            <v>3982138</v>
          </cell>
        </row>
        <row r="65">
          <cell r="H65">
            <v>3290026</v>
          </cell>
        </row>
        <row r="66">
          <cell r="H66">
            <v>3417544</v>
          </cell>
        </row>
        <row r="67">
          <cell r="H67">
            <v>3248849</v>
          </cell>
        </row>
        <row r="68">
          <cell r="H68">
            <v>7958957</v>
          </cell>
        </row>
        <row r="69">
          <cell r="H69">
            <v>2479302</v>
          </cell>
        </row>
        <row r="70">
          <cell r="H70">
            <v>14550955</v>
          </cell>
        </row>
        <row r="71">
          <cell r="H71">
            <v>4756328</v>
          </cell>
        </row>
        <row r="72">
          <cell r="H72">
            <v>1438006</v>
          </cell>
        </row>
        <row r="73">
          <cell r="H73">
            <v>7029728</v>
          </cell>
        </row>
        <row r="74">
          <cell r="H74">
            <v>3048838</v>
          </cell>
        </row>
        <row r="75">
          <cell r="H75">
            <v>2339963</v>
          </cell>
        </row>
        <row r="76">
          <cell r="H76">
            <v>3843546</v>
          </cell>
        </row>
        <row r="77">
          <cell r="H77">
            <v>3085920</v>
          </cell>
        </row>
        <row r="78">
          <cell r="H78">
            <v>2459965</v>
          </cell>
        </row>
        <row r="79">
          <cell r="H79">
            <v>3061541</v>
          </cell>
        </row>
        <row r="80">
          <cell r="H80">
            <v>5654585</v>
          </cell>
        </row>
        <row r="81">
          <cell r="H81">
            <v>1590474</v>
          </cell>
        </row>
        <row r="82">
          <cell r="H82">
            <v>2993746</v>
          </cell>
        </row>
        <row r="83">
          <cell r="H83">
            <v>1653998</v>
          </cell>
        </row>
        <row r="84">
          <cell r="H84">
            <v>2765726</v>
          </cell>
        </row>
        <row r="85">
          <cell r="H85">
            <v>1214946</v>
          </cell>
        </row>
        <row r="86">
          <cell r="H86">
            <v>6563766</v>
          </cell>
        </row>
        <row r="87">
          <cell r="H87">
            <v>1881717</v>
          </cell>
        </row>
        <row r="88">
          <cell r="H88">
            <v>2166480</v>
          </cell>
        </row>
        <row r="89">
          <cell r="H89">
            <v>2810458</v>
          </cell>
        </row>
        <row r="90">
          <cell r="H90">
            <v>2323822</v>
          </cell>
        </row>
        <row r="91">
          <cell r="H91">
            <v>4964921</v>
          </cell>
        </row>
        <row r="92">
          <cell r="H92">
            <v>2692559</v>
          </cell>
        </row>
        <row r="93">
          <cell r="H93">
            <v>2667918</v>
          </cell>
        </row>
        <row r="94">
          <cell r="H94">
            <v>4875775</v>
          </cell>
        </row>
        <row r="95">
          <cell r="H95">
            <v>8189084</v>
          </cell>
        </row>
        <row r="96">
          <cell r="H96">
            <v>2301166</v>
          </cell>
        </row>
        <row r="97">
          <cell r="H97">
            <v>5009875</v>
          </cell>
        </row>
        <row r="98">
          <cell r="H98">
            <v>2956706</v>
          </cell>
        </row>
        <row r="99">
          <cell r="H99">
            <v>4169064</v>
          </cell>
        </row>
        <row r="100">
          <cell r="H100">
            <v>3121920</v>
          </cell>
        </row>
        <row r="101">
          <cell r="H101">
            <v>2223358</v>
          </cell>
        </row>
        <row r="102">
          <cell r="H102">
            <v>3887141</v>
          </cell>
        </row>
        <row r="103">
          <cell r="H103">
            <v>2767240</v>
          </cell>
        </row>
        <row r="104">
          <cell r="H104">
            <v>2370618</v>
          </cell>
        </row>
        <row r="105">
          <cell r="H105">
            <v>1868941</v>
          </cell>
        </row>
        <row r="106">
          <cell r="H106">
            <v>1107303</v>
          </cell>
        </row>
        <row r="107">
          <cell r="H107">
            <v>7582846</v>
          </cell>
        </row>
        <row r="108">
          <cell r="H108">
            <v>3380718</v>
          </cell>
        </row>
        <row r="109">
          <cell r="H109">
            <v>1899957</v>
          </cell>
        </row>
        <row r="110">
          <cell r="H110">
            <v>2447658</v>
          </cell>
        </row>
        <row r="111">
          <cell r="H111">
            <v>858864</v>
          </cell>
        </row>
        <row r="112">
          <cell r="H112">
            <v>2009885</v>
          </cell>
        </row>
        <row r="113">
          <cell r="H113">
            <v>4537899</v>
          </cell>
        </row>
        <row r="114">
          <cell r="H114">
            <v>2038011</v>
          </cell>
        </row>
        <row r="115">
          <cell r="H115">
            <v>1780021</v>
          </cell>
        </row>
        <row r="116">
          <cell r="H116">
            <v>4137295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421875" style="2" customWidth="1"/>
    <col min="2" max="2" width="19.57421875" style="2" bestFit="1" customWidth="1"/>
    <col min="3" max="4" width="15.421875" style="2" bestFit="1" customWidth="1"/>
    <col min="5" max="5" width="15.421875" style="2" customWidth="1"/>
    <col min="6" max="8" width="11.7109375" style="2" bestFit="1" customWidth="1"/>
    <col min="9" max="9" width="13.57421875" style="2" customWidth="1"/>
    <col min="10" max="11" width="10.57421875" style="0" bestFit="1" customWidth="1"/>
  </cols>
  <sheetData>
    <row r="1" spans="1:11" ht="12.75">
      <c r="A1" s="1" t="s">
        <v>0</v>
      </c>
      <c r="K1" s="3" t="s">
        <v>1</v>
      </c>
    </row>
    <row r="2" ht="12.75">
      <c r="A2" s="1" t="s">
        <v>2</v>
      </c>
    </row>
    <row r="3" ht="12.75">
      <c r="A3" s="1" t="s">
        <v>3</v>
      </c>
    </row>
    <row r="4" spans="1:9" ht="12.75">
      <c r="A4" s="1"/>
      <c r="I4" s="2" t="s">
        <v>4</v>
      </c>
    </row>
    <row r="5" spans="1:11" ht="12.7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12.75">
      <c r="A6" s="1"/>
    </row>
    <row r="7" spans="1:9" ht="13.5" thickBot="1">
      <c r="A7" s="1"/>
      <c r="I7" s="5" t="s">
        <v>6</v>
      </c>
    </row>
    <row r="8" spans="1:11" ht="13.5" thickBot="1">
      <c r="A8" s="6" t="s">
        <v>7</v>
      </c>
      <c r="B8" s="6" t="s">
        <v>8</v>
      </c>
      <c r="C8" s="6" t="s">
        <v>9</v>
      </c>
      <c r="D8" s="6" t="s">
        <v>9</v>
      </c>
      <c r="E8" s="6" t="s">
        <v>9</v>
      </c>
      <c r="F8" s="7" t="s">
        <v>10</v>
      </c>
      <c r="G8" s="8"/>
      <c r="H8" s="8"/>
      <c r="I8" s="8"/>
      <c r="J8" s="8"/>
      <c r="K8" s="9"/>
    </row>
    <row r="9" spans="1:11" ht="12.75">
      <c r="A9" s="10" t="s">
        <v>11</v>
      </c>
      <c r="B9" s="10"/>
      <c r="C9" s="10" t="s">
        <v>12</v>
      </c>
      <c r="D9" s="10" t="s">
        <v>12</v>
      </c>
      <c r="E9" s="10" t="s">
        <v>12</v>
      </c>
      <c r="F9" s="10" t="s">
        <v>13</v>
      </c>
      <c r="G9" s="10" t="s">
        <v>13</v>
      </c>
      <c r="H9" s="10" t="s">
        <v>13</v>
      </c>
      <c r="I9" s="10" t="s">
        <v>14</v>
      </c>
      <c r="J9" s="10" t="s">
        <v>14</v>
      </c>
      <c r="K9" s="10" t="s">
        <v>14</v>
      </c>
    </row>
    <row r="10" spans="1:11" ht="12.75">
      <c r="A10" s="10"/>
      <c r="B10" s="10"/>
      <c r="C10" s="10" t="s">
        <v>15</v>
      </c>
      <c r="D10" s="10" t="s">
        <v>15</v>
      </c>
      <c r="E10" s="10" t="s">
        <v>15</v>
      </c>
      <c r="F10" s="10" t="s">
        <v>16</v>
      </c>
      <c r="G10" s="10" t="s">
        <v>16</v>
      </c>
      <c r="H10" s="10" t="s">
        <v>16</v>
      </c>
      <c r="I10" s="10" t="s">
        <v>17</v>
      </c>
      <c r="J10" s="10" t="s">
        <v>17</v>
      </c>
      <c r="K10" s="10" t="s">
        <v>17</v>
      </c>
    </row>
    <row r="11" spans="1:11" ht="12.75">
      <c r="A11" s="10"/>
      <c r="B11" s="10"/>
      <c r="C11" s="10" t="s">
        <v>18</v>
      </c>
      <c r="D11" s="10" t="s">
        <v>18</v>
      </c>
      <c r="E11" s="10" t="s">
        <v>18</v>
      </c>
      <c r="F11" s="10" t="s">
        <v>19</v>
      </c>
      <c r="G11" s="10" t="s">
        <v>20</v>
      </c>
      <c r="H11" s="10" t="s">
        <v>21</v>
      </c>
      <c r="I11" s="10" t="s">
        <v>22</v>
      </c>
      <c r="J11" s="10" t="s">
        <v>22</v>
      </c>
      <c r="K11" s="10" t="s">
        <v>22</v>
      </c>
    </row>
    <row r="12" spans="1:11" ht="12.75">
      <c r="A12" s="10"/>
      <c r="B12" s="10"/>
      <c r="C12" s="11" t="s">
        <v>19</v>
      </c>
      <c r="D12" s="11" t="s">
        <v>20</v>
      </c>
      <c r="E12" s="11" t="s">
        <v>21</v>
      </c>
      <c r="F12" s="11">
        <v>2003</v>
      </c>
      <c r="G12" s="11"/>
      <c r="H12" s="11"/>
      <c r="I12" s="11" t="s">
        <v>23</v>
      </c>
      <c r="J12" s="11" t="s">
        <v>20</v>
      </c>
      <c r="K12" s="11" t="s">
        <v>21</v>
      </c>
    </row>
    <row r="13" spans="1:11" ht="13.5" thickBot="1">
      <c r="A13" s="12"/>
      <c r="B13" s="12"/>
      <c r="C13" s="13">
        <v>2003</v>
      </c>
      <c r="D13" s="13"/>
      <c r="E13" s="13"/>
      <c r="F13" s="13"/>
      <c r="G13" s="13"/>
      <c r="H13" s="13"/>
      <c r="I13" s="13">
        <v>2003</v>
      </c>
      <c r="J13" s="13"/>
      <c r="K13" s="13"/>
    </row>
    <row r="14" spans="1:11" s="15" customFormat="1" ht="12" thickBot="1">
      <c r="A14" s="14">
        <v>0</v>
      </c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</row>
    <row r="15" spans="1:11" ht="13.5" thickTop="1">
      <c r="A15" s="16"/>
      <c r="B15" s="16" t="s">
        <v>24</v>
      </c>
      <c r="C15" s="16">
        <f>SUM(C16:C18)</f>
        <v>935073600</v>
      </c>
      <c r="D15" s="16">
        <f aca="true" t="shared" si="0" ref="D15:K15">SUM(D16:D18)</f>
        <v>0</v>
      </c>
      <c r="E15" s="16">
        <f t="shared" si="0"/>
        <v>935073600</v>
      </c>
      <c r="F15" s="16">
        <f t="shared" si="0"/>
        <v>928447700</v>
      </c>
      <c r="G15" s="16">
        <f t="shared" si="0"/>
        <v>0</v>
      </c>
      <c r="H15" s="16">
        <f t="shared" si="0"/>
        <v>928447700</v>
      </c>
      <c r="I15" s="16">
        <f t="shared" si="0"/>
        <v>6625900</v>
      </c>
      <c r="J15" s="16">
        <f t="shared" si="0"/>
        <v>0</v>
      </c>
      <c r="K15" s="16">
        <f t="shared" si="0"/>
        <v>6625900</v>
      </c>
    </row>
    <row r="16" spans="1:11" ht="12.75">
      <c r="A16" s="17"/>
      <c r="B16" s="16" t="s">
        <v>25</v>
      </c>
      <c r="C16" s="16">
        <f>SUM(C19:C22)</f>
        <v>509057533</v>
      </c>
      <c r="D16" s="16">
        <f aca="true" t="shared" si="1" ref="D16:K16">SUM(D19:D22)</f>
        <v>0</v>
      </c>
      <c r="E16" s="16">
        <f t="shared" si="1"/>
        <v>509057533</v>
      </c>
      <c r="F16" s="16">
        <f t="shared" si="1"/>
        <v>507088818</v>
      </c>
      <c r="G16" s="16">
        <f t="shared" si="1"/>
        <v>0</v>
      </c>
      <c r="H16" s="16">
        <f t="shared" si="1"/>
        <v>507088818</v>
      </c>
      <c r="I16" s="16">
        <f t="shared" si="1"/>
        <v>1968715</v>
      </c>
      <c r="J16" s="16">
        <f t="shared" si="1"/>
        <v>0</v>
      </c>
      <c r="K16" s="16">
        <f t="shared" si="1"/>
        <v>1968715</v>
      </c>
    </row>
    <row r="17" spans="1:11" ht="12.75">
      <c r="A17" s="16"/>
      <c r="B17" s="16" t="s">
        <v>26</v>
      </c>
      <c r="C17" s="16">
        <f>SUM(C23:C28)</f>
        <v>102030186</v>
      </c>
      <c r="D17" s="16">
        <f aca="true" t="shared" si="2" ref="D17:K17">SUM(D23:D28)</f>
        <v>0</v>
      </c>
      <c r="E17" s="16">
        <f t="shared" si="2"/>
        <v>102030186</v>
      </c>
      <c r="F17" s="16">
        <f t="shared" si="2"/>
        <v>101434826</v>
      </c>
      <c r="G17" s="16">
        <f t="shared" si="2"/>
        <v>0</v>
      </c>
      <c r="H17" s="16">
        <f t="shared" si="2"/>
        <v>101434826</v>
      </c>
      <c r="I17" s="16">
        <f t="shared" si="2"/>
        <v>595360</v>
      </c>
      <c r="J17" s="16">
        <f t="shared" si="2"/>
        <v>0</v>
      </c>
      <c r="K17" s="16">
        <f t="shared" si="2"/>
        <v>595360</v>
      </c>
    </row>
    <row r="18" spans="1:11" ht="12.75">
      <c r="A18" s="16"/>
      <c r="B18" s="16" t="s">
        <v>27</v>
      </c>
      <c r="C18" s="16">
        <f>SUM(C29:C116)</f>
        <v>323985881</v>
      </c>
      <c r="D18" s="16">
        <f aca="true" t="shared" si="3" ref="D18:K18">SUM(D29:D116)</f>
        <v>0</v>
      </c>
      <c r="E18" s="16">
        <f t="shared" si="3"/>
        <v>323985881</v>
      </c>
      <c r="F18" s="16">
        <f t="shared" si="3"/>
        <v>319924056</v>
      </c>
      <c r="G18" s="16">
        <f t="shared" si="3"/>
        <v>0</v>
      </c>
      <c r="H18" s="16">
        <f t="shared" si="3"/>
        <v>319924056</v>
      </c>
      <c r="I18" s="16">
        <f t="shared" si="3"/>
        <v>4061825</v>
      </c>
      <c r="J18" s="16">
        <f t="shared" si="3"/>
        <v>0</v>
      </c>
      <c r="K18" s="16">
        <f t="shared" si="3"/>
        <v>4061825</v>
      </c>
    </row>
    <row r="19" spans="1:11" ht="12.75">
      <c r="A19" s="18">
        <v>1</v>
      </c>
      <c r="B19" s="19" t="s">
        <v>28</v>
      </c>
      <c r="C19" s="19">
        <f>F19+I19</f>
        <v>322564008</v>
      </c>
      <c r="D19" s="19">
        <f>G19+J19</f>
        <v>0</v>
      </c>
      <c r="E19" s="19">
        <f>H19+K19</f>
        <v>322564008</v>
      </c>
      <c r="F19" s="19">
        <f>'[1]2003 rectif.var.frate'!H19</f>
        <v>321454827</v>
      </c>
      <c r="G19" s="19"/>
      <c r="H19" s="19">
        <f>F19+G19</f>
        <v>321454827</v>
      </c>
      <c r="I19" s="19">
        <v>1109181</v>
      </c>
      <c r="J19" s="19"/>
      <c r="K19" s="19">
        <f>I19</f>
        <v>1109181</v>
      </c>
    </row>
    <row r="20" spans="1:11" ht="12.75">
      <c r="A20" s="20">
        <v>2</v>
      </c>
      <c r="B20" s="21" t="s">
        <v>29</v>
      </c>
      <c r="C20" s="19">
        <f aca="true" t="shared" si="4" ref="C20:E84">F20+I20</f>
        <v>69170630</v>
      </c>
      <c r="D20" s="19">
        <f t="shared" si="4"/>
        <v>0</v>
      </c>
      <c r="E20" s="19">
        <f t="shared" si="4"/>
        <v>69170630</v>
      </c>
      <c r="F20" s="19">
        <f>'[1]2003 rectif.var.frate'!H20</f>
        <v>68797273</v>
      </c>
      <c r="G20" s="19"/>
      <c r="H20" s="19">
        <f aca="true" t="shared" si="5" ref="H20:H83">F20+G20</f>
        <v>68797273</v>
      </c>
      <c r="I20" s="19">
        <v>373357</v>
      </c>
      <c r="J20" s="19"/>
      <c r="K20" s="19">
        <f aca="true" t="shared" si="6" ref="K20:K83">I20</f>
        <v>373357</v>
      </c>
    </row>
    <row r="21" spans="1:11" ht="12.75">
      <c r="A21" s="20">
        <v>3</v>
      </c>
      <c r="B21" s="21" t="s">
        <v>30</v>
      </c>
      <c r="C21" s="19">
        <f t="shared" si="4"/>
        <v>69292167</v>
      </c>
      <c r="D21" s="19">
        <f t="shared" si="4"/>
        <v>0</v>
      </c>
      <c r="E21" s="19">
        <f t="shared" si="4"/>
        <v>69292167</v>
      </c>
      <c r="F21" s="19">
        <f>'[1]2003 rectif.var.frate'!H21</f>
        <v>69064990</v>
      </c>
      <c r="G21" s="19"/>
      <c r="H21" s="19">
        <f t="shared" si="5"/>
        <v>69064990</v>
      </c>
      <c r="I21" s="19">
        <v>227177</v>
      </c>
      <c r="J21" s="19"/>
      <c r="K21" s="19">
        <f t="shared" si="6"/>
        <v>227177</v>
      </c>
    </row>
    <row r="22" spans="1:11" ht="12.75">
      <c r="A22" s="22">
        <v>4</v>
      </c>
      <c r="B22" s="22" t="s">
        <v>31</v>
      </c>
      <c r="C22" s="19">
        <f t="shared" si="4"/>
        <v>48030728</v>
      </c>
      <c r="D22" s="19">
        <f t="shared" si="4"/>
        <v>0</v>
      </c>
      <c r="E22" s="19">
        <f t="shared" si="4"/>
        <v>48030728</v>
      </c>
      <c r="F22" s="19">
        <f>'[1]2003 rectif.var.frate'!H22</f>
        <v>47771728</v>
      </c>
      <c r="G22" s="19"/>
      <c r="H22" s="19">
        <f t="shared" si="5"/>
        <v>47771728</v>
      </c>
      <c r="I22" s="19">
        <v>259000</v>
      </c>
      <c r="J22" s="19"/>
      <c r="K22" s="19">
        <f t="shared" si="6"/>
        <v>259000</v>
      </c>
    </row>
    <row r="23" spans="1:11" ht="12.75">
      <c r="A23" s="22">
        <v>1</v>
      </c>
      <c r="B23" s="22" t="s">
        <v>32</v>
      </c>
      <c r="C23" s="19">
        <f t="shared" si="4"/>
        <v>32080384</v>
      </c>
      <c r="D23" s="19">
        <f t="shared" si="4"/>
        <v>0</v>
      </c>
      <c r="E23" s="19">
        <f t="shared" si="4"/>
        <v>32080384</v>
      </c>
      <c r="F23" s="19">
        <f>'[1]2003 rectif.var.frate'!H23</f>
        <v>31946024</v>
      </c>
      <c r="G23" s="19"/>
      <c r="H23" s="19">
        <f t="shared" si="5"/>
        <v>31946024</v>
      </c>
      <c r="I23" s="19">
        <v>134360</v>
      </c>
      <c r="J23" s="19"/>
      <c r="K23" s="19">
        <f t="shared" si="6"/>
        <v>134360</v>
      </c>
    </row>
    <row r="24" spans="1:11" ht="12.75">
      <c r="A24" s="22">
        <v>2</v>
      </c>
      <c r="B24" s="22" t="s">
        <v>33</v>
      </c>
      <c r="C24" s="19">
        <f t="shared" si="4"/>
        <v>19300270</v>
      </c>
      <c r="D24" s="19">
        <f t="shared" si="4"/>
        <v>0</v>
      </c>
      <c r="E24" s="19">
        <f t="shared" si="4"/>
        <v>19300270</v>
      </c>
      <c r="F24" s="19">
        <f>'[1]2003 rectif.var.frate'!H24</f>
        <v>19156270</v>
      </c>
      <c r="G24" s="19"/>
      <c r="H24" s="19">
        <f t="shared" si="5"/>
        <v>19156270</v>
      </c>
      <c r="I24" s="19">
        <v>144000</v>
      </c>
      <c r="J24" s="19"/>
      <c r="K24" s="19">
        <f t="shared" si="6"/>
        <v>144000</v>
      </c>
    </row>
    <row r="25" spans="1:11" ht="12.75">
      <c r="A25" s="22">
        <v>3</v>
      </c>
      <c r="B25" s="22" t="s">
        <v>34</v>
      </c>
      <c r="C25" s="19">
        <f t="shared" si="4"/>
        <v>17458826</v>
      </c>
      <c r="D25" s="19">
        <f t="shared" si="4"/>
        <v>0</v>
      </c>
      <c r="E25" s="19">
        <f t="shared" si="4"/>
        <v>17458826</v>
      </c>
      <c r="F25" s="19">
        <f>'[1]2003 rectif.var.frate'!H25</f>
        <v>17314826</v>
      </c>
      <c r="G25" s="19"/>
      <c r="H25" s="19">
        <f t="shared" si="5"/>
        <v>17314826</v>
      </c>
      <c r="I25" s="19">
        <v>144000</v>
      </c>
      <c r="J25" s="19"/>
      <c r="K25" s="19">
        <f t="shared" si="6"/>
        <v>144000</v>
      </c>
    </row>
    <row r="26" spans="1:11" ht="12.75">
      <c r="A26" s="22">
        <v>4</v>
      </c>
      <c r="B26" s="22" t="s">
        <v>35</v>
      </c>
      <c r="C26" s="19">
        <f t="shared" si="4"/>
        <v>10772064</v>
      </c>
      <c r="D26" s="19">
        <f t="shared" si="4"/>
        <v>0</v>
      </c>
      <c r="E26" s="19">
        <f t="shared" si="4"/>
        <v>10772064</v>
      </c>
      <c r="F26" s="19">
        <f>'[1]2003 rectif.var.frate'!H26</f>
        <v>10738064</v>
      </c>
      <c r="G26" s="19"/>
      <c r="H26" s="19">
        <f t="shared" si="5"/>
        <v>10738064</v>
      </c>
      <c r="I26" s="19">
        <v>34000</v>
      </c>
      <c r="J26" s="19"/>
      <c r="K26" s="19">
        <f t="shared" si="6"/>
        <v>34000</v>
      </c>
    </row>
    <row r="27" spans="1:11" ht="12.75">
      <c r="A27" s="22">
        <v>5</v>
      </c>
      <c r="B27" s="22" t="s">
        <v>36</v>
      </c>
      <c r="C27" s="19">
        <f t="shared" si="4"/>
        <v>11825585</v>
      </c>
      <c r="D27" s="19">
        <f t="shared" si="4"/>
        <v>0</v>
      </c>
      <c r="E27" s="19">
        <f t="shared" si="4"/>
        <v>11825585</v>
      </c>
      <c r="F27" s="19">
        <f>'[1]2003 rectif.var.frate'!H27</f>
        <v>11800585</v>
      </c>
      <c r="G27" s="19"/>
      <c r="H27" s="19">
        <f t="shared" si="5"/>
        <v>11800585</v>
      </c>
      <c r="I27" s="19">
        <v>25000</v>
      </c>
      <c r="J27" s="19"/>
      <c r="K27" s="19">
        <f t="shared" si="6"/>
        <v>25000</v>
      </c>
    </row>
    <row r="28" spans="1:11" ht="12.75">
      <c r="A28" s="22">
        <v>6</v>
      </c>
      <c r="B28" s="22" t="s">
        <v>37</v>
      </c>
      <c r="C28" s="19">
        <f t="shared" si="4"/>
        <v>10593057</v>
      </c>
      <c r="D28" s="19">
        <f t="shared" si="4"/>
        <v>0</v>
      </c>
      <c r="E28" s="19">
        <f t="shared" si="4"/>
        <v>10593057</v>
      </c>
      <c r="F28" s="19">
        <f>'[1]2003 rectif.var.frate'!H28</f>
        <v>10479057</v>
      </c>
      <c r="G28" s="19"/>
      <c r="H28" s="19">
        <f t="shared" si="5"/>
        <v>10479057</v>
      </c>
      <c r="I28" s="19">
        <v>114000</v>
      </c>
      <c r="J28" s="19"/>
      <c r="K28" s="19">
        <f t="shared" si="6"/>
        <v>114000</v>
      </c>
    </row>
    <row r="29" spans="1:11" ht="12.75">
      <c r="A29" s="22">
        <v>1</v>
      </c>
      <c r="B29" s="22" t="s">
        <v>38</v>
      </c>
      <c r="C29" s="19">
        <f t="shared" si="4"/>
        <v>5380304</v>
      </c>
      <c r="D29" s="19">
        <f t="shared" si="4"/>
        <v>0</v>
      </c>
      <c r="E29" s="19">
        <f t="shared" si="4"/>
        <v>5380304</v>
      </c>
      <c r="F29" s="19">
        <f>'[1]2003 rectif.var.frate'!H29</f>
        <v>5366714</v>
      </c>
      <c r="G29" s="19"/>
      <c r="H29" s="19">
        <f t="shared" si="5"/>
        <v>5366714</v>
      </c>
      <c r="I29" s="19">
        <v>13590</v>
      </c>
      <c r="J29" s="19"/>
      <c r="K29" s="19">
        <f t="shared" si="6"/>
        <v>13590</v>
      </c>
    </row>
    <row r="30" spans="1:11" ht="12.75">
      <c r="A30" s="22">
        <v>2</v>
      </c>
      <c r="B30" s="22" t="s">
        <v>39</v>
      </c>
      <c r="C30" s="19">
        <f t="shared" si="4"/>
        <v>7319748</v>
      </c>
      <c r="D30" s="19">
        <f t="shared" si="4"/>
        <v>0</v>
      </c>
      <c r="E30" s="19">
        <f t="shared" si="4"/>
        <v>7319748</v>
      </c>
      <c r="F30" s="19">
        <f>'[1]2003 rectif.var.frate'!H30</f>
        <v>7219748</v>
      </c>
      <c r="G30" s="19"/>
      <c r="H30" s="19">
        <f t="shared" si="5"/>
        <v>7219748</v>
      </c>
      <c r="I30" s="19">
        <v>100000</v>
      </c>
      <c r="J30" s="19"/>
      <c r="K30" s="19">
        <f t="shared" si="6"/>
        <v>100000</v>
      </c>
    </row>
    <row r="31" spans="1:11" ht="12.75">
      <c r="A31" s="22">
        <v>3</v>
      </c>
      <c r="B31" s="22" t="s">
        <v>40</v>
      </c>
      <c r="C31" s="19">
        <f t="shared" si="4"/>
        <v>5347206</v>
      </c>
      <c r="D31" s="19">
        <f t="shared" si="4"/>
        <v>0</v>
      </c>
      <c r="E31" s="19">
        <f t="shared" si="4"/>
        <v>5347206</v>
      </c>
      <c r="F31" s="19">
        <f>'[1]2003 rectif.var.frate'!H31</f>
        <v>5245616</v>
      </c>
      <c r="G31" s="19"/>
      <c r="H31" s="19">
        <f t="shared" si="5"/>
        <v>5245616</v>
      </c>
      <c r="I31" s="19">
        <v>101590</v>
      </c>
      <c r="J31" s="19"/>
      <c r="K31" s="19">
        <f t="shared" si="6"/>
        <v>101590</v>
      </c>
    </row>
    <row r="32" spans="1:11" ht="12.75">
      <c r="A32" s="22">
        <v>4</v>
      </c>
      <c r="B32" s="23" t="s">
        <v>41</v>
      </c>
      <c r="C32" s="19">
        <f t="shared" si="4"/>
        <v>3369233</v>
      </c>
      <c r="D32" s="19">
        <f t="shared" si="4"/>
        <v>0</v>
      </c>
      <c r="E32" s="19">
        <f t="shared" si="4"/>
        <v>3369233</v>
      </c>
      <c r="F32" s="19">
        <f>'[1]2003 rectif.var.frate'!H32</f>
        <v>3347233</v>
      </c>
      <c r="G32" s="19"/>
      <c r="H32" s="19">
        <f t="shared" si="5"/>
        <v>3347233</v>
      </c>
      <c r="I32" s="19">
        <v>22000</v>
      </c>
      <c r="J32" s="19"/>
      <c r="K32" s="19">
        <f t="shared" si="6"/>
        <v>22000</v>
      </c>
    </row>
    <row r="33" spans="1:11" ht="12.75">
      <c r="A33" s="22">
        <v>5</v>
      </c>
      <c r="B33" s="22" t="s">
        <v>42</v>
      </c>
      <c r="C33" s="19">
        <f t="shared" si="4"/>
        <v>3175660</v>
      </c>
      <c r="D33" s="19">
        <f t="shared" si="4"/>
        <v>0</v>
      </c>
      <c r="E33" s="19">
        <f t="shared" si="4"/>
        <v>3175660</v>
      </c>
      <c r="F33" s="19">
        <f>'[1]2003 rectif.var.frate'!H33</f>
        <v>3090660</v>
      </c>
      <c r="G33" s="19"/>
      <c r="H33" s="19">
        <f t="shared" si="5"/>
        <v>3090660</v>
      </c>
      <c r="I33" s="19">
        <v>85000</v>
      </c>
      <c r="J33" s="19"/>
      <c r="K33" s="19">
        <f t="shared" si="6"/>
        <v>85000</v>
      </c>
    </row>
    <row r="34" spans="1:11" ht="12.75">
      <c r="A34" s="22">
        <v>6</v>
      </c>
      <c r="B34" s="22" t="s">
        <v>43</v>
      </c>
      <c r="C34" s="19">
        <f t="shared" si="4"/>
        <v>2194728</v>
      </c>
      <c r="D34" s="19">
        <f t="shared" si="4"/>
        <v>0</v>
      </c>
      <c r="E34" s="19">
        <f t="shared" si="4"/>
        <v>2194728</v>
      </c>
      <c r="F34" s="19">
        <f>'[1]2003 rectif.var.frate'!H34</f>
        <v>2154728</v>
      </c>
      <c r="G34" s="19"/>
      <c r="H34" s="19">
        <f t="shared" si="5"/>
        <v>2154728</v>
      </c>
      <c r="I34" s="19">
        <v>40000</v>
      </c>
      <c r="J34" s="19"/>
      <c r="K34" s="19">
        <f t="shared" si="6"/>
        <v>40000</v>
      </c>
    </row>
    <row r="35" spans="1:11" ht="12.75">
      <c r="A35" s="22">
        <v>7</v>
      </c>
      <c r="B35" s="22" t="s">
        <v>44</v>
      </c>
      <c r="C35" s="19">
        <f t="shared" si="4"/>
        <v>5944212</v>
      </c>
      <c r="D35" s="19">
        <f t="shared" si="4"/>
        <v>0</v>
      </c>
      <c r="E35" s="19">
        <f t="shared" si="4"/>
        <v>5944212</v>
      </c>
      <c r="F35" s="19">
        <f>'[1]2003 rectif.var.frate'!H35</f>
        <v>5794212</v>
      </c>
      <c r="G35" s="19"/>
      <c r="H35" s="19">
        <f t="shared" si="5"/>
        <v>5794212</v>
      </c>
      <c r="I35" s="19">
        <v>150000</v>
      </c>
      <c r="J35" s="19"/>
      <c r="K35" s="19">
        <f t="shared" si="6"/>
        <v>150000</v>
      </c>
    </row>
    <row r="36" spans="1:11" ht="12.75">
      <c r="A36" s="22">
        <v>8</v>
      </c>
      <c r="B36" s="22" t="s">
        <v>45</v>
      </c>
      <c r="C36" s="19">
        <f t="shared" si="4"/>
        <v>7807598</v>
      </c>
      <c r="D36" s="19">
        <f t="shared" si="4"/>
        <v>0</v>
      </c>
      <c r="E36" s="19">
        <f t="shared" si="4"/>
        <v>7807598</v>
      </c>
      <c r="F36" s="19">
        <f>'[1]2003 rectif.var.frate'!H36</f>
        <v>7737598</v>
      </c>
      <c r="G36" s="19"/>
      <c r="H36" s="19">
        <f t="shared" si="5"/>
        <v>7737598</v>
      </c>
      <c r="I36" s="19">
        <v>70000</v>
      </c>
      <c r="J36" s="19"/>
      <c r="K36" s="19">
        <f t="shared" si="6"/>
        <v>70000</v>
      </c>
    </row>
    <row r="37" spans="1:11" ht="12.75">
      <c r="A37" s="22">
        <v>9</v>
      </c>
      <c r="B37" s="22" t="s">
        <v>46</v>
      </c>
      <c r="C37" s="19">
        <f t="shared" si="4"/>
        <v>4832681</v>
      </c>
      <c r="D37" s="19">
        <f t="shared" si="4"/>
        <v>0</v>
      </c>
      <c r="E37" s="19">
        <f t="shared" si="4"/>
        <v>4832681</v>
      </c>
      <c r="F37" s="19">
        <f>'[1]2003 rectif.var.frate'!H37</f>
        <v>4773681</v>
      </c>
      <c r="G37" s="19"/>
      <c r="H37" s="19">
        <f t="shared" si="5"/>
        <v>4773681</v>
      </c>
      <c r="I37" s="19">
        <v>59000</v>
      </c>
      <c r="J37" s="19"/>
      <c r="K37" s="19">
        <f t="shared" si="6"/>
        <v>59000</v>
      </c>
    </row>
    <row r="38" spans="1:11" ht="12.75">
      <c r="A38" s="22">
        <v>10</v>
      </c>
      <c r="B38" s="22" t="s">
        <v>47</v>
      </c>
      <c r="C38" s="19">
        <f t="shared" si="4"/>
        <v>3697746</v>
      </c>
      <c r="D38" s="19">
        <f t="shared" si="4"/>
        <v>0</v>
      </c>
      <c r="E38" s="19">
        <f t="shared" si="4"/>
        <v>3697746</v>
      </c>
      <c r="F38" s="19">
        <f>'[1]2003 rectif.var.frate'!H38</f>
        <v>3610746</v>
      </c>
      <c r="G38" s="19"/>
      <c r="H38" s="19">
        <f t="shared" si="5"/>
        <v>3610746</v>
      </c>
      <c r="I38" s="19">
        <v>87000</v>
      </c>
      <c r="J38" s="19"/>
      <c r="K38" s="19">
        <f t="shared" si="6"/>
        <v>87000</v>
      </c>
    </row>
    <row r="39" spans="1:11" ht="12.75">
      <c r="A39" s="22">
        <v>11</v>
      </c>
      <c r="B39" s="22" t="s">
        <v>48</v>
      </c>
      <c r="C39" s="19">
        <f t="shared" si="4"/>
        <v>688917</v>
      </c>
      <c r="D39" s="19">
        <f t="shared" si="4"/>
        <v>0</v>
      </c>
      <c r="E39" s="19">
        <f t="shared" si="4"/>
        <v>688917</v>
      </c>
      <c r="F39" s="19">
        <f>'[1]2003 rectif.var.frate'!H39</f>
        <v>674681</v>
      </c>
      <c r="G39" s="19"/>
      <c r="H39" s="19">
        <f t="shared" si="5"/>
        <v>674681</v>
      </c>
      <c r="I39" s="19">
        <v>14236</v>
      </c>
      <c r="J39" s="19"/>
      <c r="K39" s="19">
        <f t="shared" si="6"/>
        <v>14236</v>
      </c>
    </row>
    <row r="40" spans="1:11" ht="12.75">
      <c r="A40" s="22">
        <v>12</v>
      </c>
      <c r="B40" s="22" t="s">
        <v>49</v>
      </c>
      <c r="C40" s="19">
        <f t="shared" si="4"/>
        <v>5260687</v>
      </c>
      <c r="D40" s="19">
        <f t="shared" si="4"/>
        <v>0</v>
      </c>
      <c r="E40" s="19">
        <f t="shared" si="4"/>
        <v>5260687</v>
      </c>
      <c r="F40" s="19">
        <f>'[1]2003 rectif.var.frate'!H40</f>
        <v>5121687</v>
      </c>
      <c r="G40" s="19"/>
      <c r="H40" s="19">
        <f t="shared" si="5"/>
        <v>5121687</v>
      </c>
      <c r="I40" s="19">
        <v>139000</v>
      </c>
      <c r="J40" s="19"/>
      <c r="K40" s="19">
        <f t="shared" si="6"/>
        <v>139000</v>
      </c>
    </row>
    <row r="41" spans="1:11" ht="12.75">
      <c r="A41" s="22">
        <v>13</v>
      </c>
      <c r="B41" s="22" t="s">
        <v>50</v>
      </c>
      <c r="C41" s="19">
        <f t="shared" si="4"/>
        <v>2641281</v>
      </c>
      <c r="D41" s="19">
        <f t="shared" si="4"/>
        <v>0</v>
      </c>
      <c r="E41" s="19">
        <f t="shared" si="4"/>
        <v>2641281</v>
      </c>
      <c r="F41" s="19">
        <f>'[1]2003 rectif.var.frate'!H41</f>
        <v>2617281</v>
      </c>
      <c r="G41" s="19"/>
      <c r="H41" s="19">
        <f t="shared" si="5"/>
        <v>2617281</v>
      </c>
      <c r="I41" s="19">
        <v>24000</v>
      </c>
      <c r="J41" s="19"/>
      <c r="K41" s="19">
        <f t="shared" si="6"/>
        <v>24000</v>
      </c>
    </row>
    <row r="42" spans="1:11" ht="12.75">
      <c r="A42" s="22">
        <v>14</v>
      </c>
      <c r="B42" s="22" t="s">
        <v>51</v>
      </c>
      <c r="C42" s="19">
        <f t="shared" si="4"/>
        <v>1296424</v>
      </c>
      <c r="D42" s="19">
        <f t="shared" si="4"/>
        <v>0</v>
      </c>
      <c r="E42" s="19">
        <f t="shared" si="4"/>
        <v>1296424</v>
      </c>
      <c r="F42" s="19">
        <f>'[1]2003 rectif.var.frate'!H42</f>
        <v>1286424</v>
      </c>
      <c r="G42" s="19"/>
      <c r="H42" s="19">
        <f t="shared" si="5"/>
        <v>1286424</v>
      </c>
      <c r="I42" s="19">
        <v>10000</v>
      </c>
      <c r="J42" s="19"/>
      <c r="K42" s="19">
        <f t="shared" si="6"/>
        <v>10000</v>
      </c>
    </row>
    <row r="43" spans="1:11" ht="12.75">
      <c r="A43" s="22">
        <v>15</v>
      </c>
      <c r="B43" s="22" t="s">
        <v>52</v>
      </c>
      <c r="C43" s="19">
        <f t="shared" si="4"/>
        <v>1938449</v>
      </c>
      <c r="D43" s="19">
        <f t="shared" si="4"/>
        <v>0</v>
      </c>
      <c r="E43" s="19">
        <f t="shared" si="4"/>
        <v>1938449</v>
      </c>
      <c r="F43" s="19">
        <f>'[1]2003 rectif.var.frate'!H43</f>
        <v>1924449</v>
      </c>
      <c r="G43" s="19"/>
      <c r="H43" s="19">
        <f t="shared" si="5"/>
        <v>1924449</v>
      </c>
      <c r="I43" s="19">
        <v>14000</v>
      </c>
      <c r="J43" s="19"/>
      <c r="K43" s="19">
        <f t="shared" si="6"/>
        <v>14000</v>
      </c>
    </row>
    <row r="44" spans="1:11" ht="12.75">
      <c r="A44" s="22">
        <v>16</v>
      </c>
      <c r="B44" s="22" t="s">
        <v>53</v>
      </c>
      <c r="C44" s="19">
        <f t="shared" si="4"/>
        <v>2771330</v>
      </c>
      <c r="D44" s="19">
        <f t="shared" si="4"/>
        <v>0</v>
      </c>
      <c r="E44" s="19">
        <f t="shared" si="4"/>
        <v>2771330</v>
      </c>
      <c r="F44" s="19">
        <f>'[1]2003 rectif.var.frate'!H44</f>
        <v>2761330</v>
      </c>
      <c r="G44" s="19"/>
      <c r="H44" s="19">
        <f t="shared" si="5"/>
        <v>2761330</v>
      </c>
      <c r="I44" s="19">
        <v>10000</v>
      </c>
      <c r="J44" s="19"/>
      <c r="K44" s="19">
        <f t="shared" si="6"/>
        <v>10000</v>
      </c>
    </row>
    <row r="45" spans="1:11" ht="12.75">
      <c r="A45" s="22">
        <v>17</v>
      </c>
      <c r="B45" s="23" t="s">
        <v>54</v>
      </c>
      <c r="C45" s="19">
        <f t="shared" si="4"/>
        <v>4953609</v>
      </c>
      <c r="D45" s="19">
        <f t="shared" si="4"/>
        <v>0</v>
      </c>
      <c r="E45" s="19">
        <f t="shared" si="4"/>
        <v>4953609</v>
      </c>
      <c r="F45" s="19">
        <f>'[1]2003 rectif.var.frate'!H45</f>
        <v>4892609</v>
      </c>
      <c r="G45" s="19"/>
      <c r="H45" s="19">
        <f t="shared" si="5"/>
        <v>4892609</v>
      </c>
      <c r="I45" s="19">
        <v>61000</v>
      </c>
      <c r="J45" s="19"/>
      <c r="K45" s="19">
        <f t="shared" si="6"/>
        <v>61000</v>
      </c>
    </row>
    <row r="46" spans="1:11" ht="12.75">
      <c r="A46" s="22">
        <v>18</v>
      </c>
      <c r="B46" s="22" t="s">
        <v>55</v>
      </c>
      <c r="C46" s="19">
        <f t="shared" si="4"/>
        <v>7018315</v>
      </c>
      <c r="D46" s="19">
        <f t="shared" si="4"/>
        <v>0</v>
      </c>
      <c r="E46" s="19">
        <f t="shared" si="4"/>
        <v>7018315</v>
      </c>
      <c r="F46" s="19">
        <f>'[1]2003 rectif.var.frate'!H46</f>
        <v>6869315</v>
      </c>
      <c r="G46" s="19"/>
      <c r="H46" s="19">
        <f t="shared" si="5"/>
        <v>6869315</v>
      </c>
      <c r="I46" s="19">
        <v>149000</v>
      </c>
      <c r="J46" s="19"/>
      <c r="K46" s="19">
        <f t="shared" si="6"/>
        <v>149000</v>
      </c>
    </row>
    <row r="47" spans="1:11" ht="12.75">
      <c r="A47" s="22">
        <v>19</v>
      </c>
      <c r="B47" s="22" t="s">
        <v>56</v>
      </c>
      <c r="C47" s="19">
        <f t="shared" si="4"/>
        <v>3797464</v>
      </c>
      <c r="D47" s="19">
        <f t="shared" si="4"/>
        <v>0</v>
      </c>
      <c r="E47" s="19">
        <f t="shared" si="4"/>
        <v>3797464</v>
      </c>
      <c r="F47" s="19">
        <f>'[1]2003 rectif.var.frate'!H47</f>
        <v>3718464</v>
      </c>
      <c r="G47" s="19"/>
      <c r="H47" s="19">
        <f t="shared" si="5"/>
        <v>3718464</v>
      </c>
      <c r="I47" s="19">
        <v>79000</v>
      </c>
      <c r="J47" s="19"/>
      <c r="K47" s="19">
        <f t="shared" si="6"/>
        <v>79000</v>
      </c>
    </row>
    <row r="48" spans="1:11" ht="12.75">
      <c r="A48" s="22">
        <v>20</v>
      </c>
      <c r="B48" s="22" t="s">
        <v>57</v>
      </c>
      <c r="C48" s="19">
        <f>F48+I48</f>
        <v>334336</v>
      </c>
      <c r="D48" s="19">
        <f>G48+J48</f>
        <v>0</v>
      </c>
      <c r="E48" s="19">
        <f>H48+K48</f>
        <v>334336</v>
      </c>
      <c r="F48" s="19">
        <f>'[1]2003 rectif.var.frate'!H48</f>
        <v>314336</v>
      </c>
      <c r="G48" s="19"/>
      <c r="H48" s="19">
        <f t="shared" si="5"/>
        <v>314336</v>
      </c>
      <c r="I48" s="19">
        <v>20000</v>
      </c>
      <c r="J48" s="19"/>
      <c r="K48" s="19">
        <f t="shared" si="6"/>
        <v>20000</v>
      </c>
    </row>
    <row r="49" spans="1:11" ht="12.75">
      <c r="A49" s="22">
        <v>21</v>
      </c>
      <c r="B49" s="22" t="s">
        <v>58</v>
      </c>
      <c r="C49" s="19">
        <f t="shared" si="4"/>
        <v>1995265</v>
      </c>
      <c r="D49" s="19">
        <f t="shared" si="4"/>
        <v>0</v>
      </c>
      <c r="E49" s="19">
        <f t="shared" si="4"/>
        <v>1995265</v>
      </c>
      <c r="F49" s="19">
        <f>'[1]2003 rectif.var.frate'!H49</f>
        <v>1993265</v>
      </c>
      <c r="G49" s="19"/>
      <c r="H49" s="19">
        <f t="shared" si="5"/>
        <v>1993265</v>
      </c>
      <c r="I49" s="19">
        <v>2000</v>
      </c>
      <c r="J49" s="19"/>
      <c r="K49" s="19">
        <f t="shared" si="6"/>
        <v>2000</v>
      </c>
    </row>
    <row r="50" spans="1:11" ht="12.75">
      <c r="A50" s="22">
        <v>22</v>
      </c>
      <c r="B50" s="22" t="s">
        <v>59</v>
      </c>
      <c r="C50" s="19">
        <f t="shared" si="4"/>
        <v>2323626</v>
      </c>
      <c r="D50" s="19">
        <f t="shared" si="4"/>
        <v>0</v>
      </c>
      <c r="E50" s="19">
        <f t="shared" si="4"/>
        <v>2323626</v>
      </c>
      <c r="F50" s="19">
        <f>'[1]2003 rectif.var.frate'!H50</f>
        <v>2303198</v>
      </c>
      <c r="G50" s="19"/>
      <c r="H50" s="19">
        <f t="shared" si="5"/>
        <v>2303198</v>
      </c>
      <c r="I50" s="19">
        <v>20428</v>
      </c>
      <c r="J50" s="19"/>
      <c r="K50" s="19">
        <f t="shared" si="6"/>
        <v>20428</v>
      </c>
    </row>
    <row r="51" spans="1:11" ht="12.75">
      <c r="A51" s="22">
        <v>23</v>
      </c>
      <c r="B51" s="22" t="s">
        <v>60</v>
      </c>
      <c r="C51" s="19">
        <f t="shared" si="4"/>
        <v>1004275</v>
      </c>
      <c r="D51" s="19">
        <f t="shared" si="4"/>
        <v>0</v>
      </c>
      <c r="E51" s="19">
        <f t="shared" si="4"/>
        <v>1004275</v>
      </c>
      <c r="F51" s="19">
        <f>'[1]2003 rectif.var.frate'!H51</f>
        <v>999275</v>
      </c>
      <c r="G51" s="19"/>
      <c r="H51" s="19">
        <f t="shared" si="5"/>
        <v>999275</v>
      </c>
      <c r="I51" s="19">
        <v>5000</v>
      </c>
      <c r="J51" s="19"/>
      <c r="K51" s="19">
        <f t="shared" si="6"/>
        <v>5000</v>
      </c>
    </row>
    <row r="52" spans="1:11" ht="12.75">
      <c r="A52" s="22">
        <v>24</v>
      </c>
      <c r="B52" s="22" t="s">
        <v>61</v>
      </c>
      <c r="C52" s="19">
        <f t="shared" si="4"/>
        <v>3344898</v>
      </c>
      <c r="D52" s="19">
        <f t="shared" si="4"/>
        <v>0</v>
      </c>
      <c r="E52" s="19">
        <f t="shared" si="4"/>
        <v>3344898</v>
      </c>
      <c r="F52" s="19">
        <f>'[1]2003 rectif.var.frate'!H52</f>
        <v>3330213</v>
      </c>
      <c r="G52" s="19"/>
      <c r="H52" s="19">
        <f t="shared" si="5"/>
        <v>3330213</v>
      </c>
      <c r="I52" s="19">
        <v>14685</v>
      </c>
      <c r="J52" s="19"/>
      <c r="K52" s="19">
        <f t="shared" si="6"/>
        <v>14685</v>
      </c>
    </row>
    <row r="53" spans="1:11" ht="12.75">
      <c r="A53" s="22">
        <v>25</v>
      </c>
      <c r="B53" s="22" t="s">
        <v>62</v>
      </c>
      <c r="C53" s="19">
        <f t="shared" si="4"/>
        <v>1712602</v>
      </c>
      <c r="D53" s="19">
        <f t="shared" si="4"/>
        <v>0</v>
      </c>
      <c r="E53" s="19">
        <f t="shared" si="4"/>
        <v>1712602</v>
      </c>
      <c r="F53" s="19">
        <f>'[1]2003 rectif.var.frate'!H53</f>
        <v>1695602</v>
      </c>
      <c r="G53" s="19"/>
      <c r="H53" s="19">
        <f t="shared" si="5"/>
        <v>1695602</v>
      </c>
      <c r="I53" s="19">
        <v>17000</v>
      </c>
      <c r="J53" s="19"/>
      <c r="K53" s="19">
        <f t="shared" si="6"/>
        <v>17000</v>
      </c>
    </row>
    <row r="54" spans="1:11" ht="12.75">
      <c r="A54" s="22">
        <v>26</v>
      </c>
      <c r="B54" s="22" t="s">
        <v>63</v>
      </c>
      <c r="C54" s="19">
        <f t="shared" si="4"/>
        <v>4752531</v>
      </c>
      <c r="D54" s="19">
        <f t="shared" si="4"/>
        <v>0</v>
      </c>
      <c r="E54" s="19">
        <f t="shared" si="4"/>
        <v>4752531</v>
      </c>
      <c r="F54" s="19">
        <f>'[1]2003 rectif.var.frate'!H54</f>
        <v>4720531</v>
      </c>
      <c r="G54" s="19"/>
      <c r="H54" s="19">
        <f t="shared" si="5"/>
        <v>4720531</v>
      </c>
      <c r="I54" s="19">
        <v>32000</v>
      </c>
      <c r="J54" s="19"/>
      <c r="K54" s="19">
        <f t="shared" si="6"/>
        <v>32000</v>
      </c>
    </row>
    <row r="55" spans="1:11" ht="12.75">
      <c r="A55" s="22">
        <v>27</v>
      </c>
      <c r="B55" s="22" t="s">
        <v>64</v>
      </c>
      <c r="C55" s="19">
        <f t="shared" si="4"/>
        <v>1553952</v>
      </c>
      <c r="D55" s="19">
        <f t="shared" si="4"/>
        <v>0</v>
      </c>
      <c r="E55" s="19">
        <f t="shared" si="4"/>
        <v>1553952</v>
      </c>
      <c r="F55" s="19">
        <f>'[1]2003 rectif.var.frate'!H55</f>
        <v>1549952</v>
      </c>
      <c r="G55" s="19"/>
      <c r="H55" s="19">
        <f t="shared" si="5"/>
        <v>1549952</v>
      </c>
      <c r="I55" s="19">
        <v>4000</v>
      </c>
      <c r="J55" s="19"/>
      <c r="K55" s="19">
        <f t="shared" si="6"/>
        <v>4000</v>
      </c>
    </row>
    <row r="56" spans="1:11" ht="12.75">
      <c r="A56" s="22">
        <v>28</v>
      </c>
      <c r="B56" s="22" t="s">
        <v>65</v>
      </c>
      <c r="C56" s="19">
        <f t="shared" si="4"/>
        <v>2204971</v>
      </c>
      <c r="D56" s="19">
        <f t="shared" si="4"/>
        <v>0</v>
      </c>
      <c r="E56" s="19">
        <f t="shared" si="4"/>
        <v>2204971</v>
      </c>
      <c r="F56" s="19">
        <f>'[1]2003 rectif.var.frate'!H56</f>
        <v>2175971</v>
      </c>
      <c r="G56" s="19"/>
      <c r="H56" s="19">
        <f t="shared" si="5"/>
        <v>2175971</v>
      </c>
      <c r="I56" s="19">
        <v>29000</v>
      </c>
      <c r="J56" s="19"/>
      <c r="K56" s="19">
        <f t="shared" si="6"/>
        <v>29000</v>
      </c>
    </row>
    <row r="57" spans="1:11" ht="12.75">
      <c r="A57" s="22">
        <v>29</v>
      </c>
      <c r="B57" s="22" t="s">
        <v>66</v>
      </c>
      <c r="C57" s="19">
        <f t="shared" si="4"/>
        <v>5525103</v>
      </c>
      <c r="D57" s="19">
        <f t="shared" si="4"/>
        <v>0</v>
      </c>
      <c r="E57" s="19">
        <f t="shared" si="4"/>
        <v>5525103</v>
      </c>
      <c r="F57" s="19">
        <f>'[1]2003 rectif.var.frate'!H57</f>
        <v>5455103</v>
      </c>
      <c r="G57" s="19"/>
      <c r="H57" s="19">
        <f t="shared" si="5"/>
        <v>5455103</v>
      </c>
      <c r="I57" s="19">
        <v>70000</v>
      </c>
      <c r="J57" s="19"/>
      <c r="K57" s="19">
        <f t="shared" si="6"/>
        <v>70000</v>
      </c>
    </row>
    <row r="58" spans="1:11" ht="12.75">
      <c r="A58" s="22">
        <v>30</v>
      </c>
      <c r="B58" s="22" t="s">
        <v>67</v>
      </c>
      <c r="C58" s="19">
        <f t="shared" si="4"/>
        <v>7539142</v>
      </c>
      <c r="D58" s="19">
        <f t="shared" si="4"/>
        <v>0</v>
      </c>
      <c r="E58" s="19">
        <f t="shared" si="4"/>
        <v>7539142</v>
      </c>
      <c r="F58" s="19">
        <f>'[1]2003 rectif.var.frate'!H58</f>
        <v>7455142</v>
      </c>
      <c r="G58" s="19"/>
      <c r="H58" s="19">
        <f t="shared" si="5"/>
        <v>7455142</v>
      </c>
      <c r="I58" s="19">
        <v>84000</v>
      </c>
      <c r="J58" s="19"/>
      <c r="K58" s="19">
        <f t="shared" si="6"/>
        <v>84000</v>
      </c>
    </row>
    <row r="59" spans="1:11" ht="12.75">
      <c r="A59" s="22">
        <v>31</v>
      </c>
      <c r="B59" s="23" t="s">
        <v>68</v>
      </c>
      <c r="C59" s="19">
        <f t="shared" si="4"/>
        <v>4192439</v>
      </c>
      <c r="D59" s="19">
        <f t="shared" si="4"/>
        <v>0</v>
      </c>
      <c r="E59" s="19">
        <f t="shared" si="4"/>
        <v>4192439</v>
      </c>
      <c r="F59" s="19">
        <f>'[1]2003 rectif.var.frate'!H59</f>
        <v>4186439</v>
      </c>
      <c r="G59" s="19"/>
      <c r="H59" s="19">
        <f t="shared" si="5"/>
        <v>4186439</v>
      </c>
      <c r="I59" s="19">
        <v>6000</v>
      </c>
      <c r="J59" s="19"/>
      <c r="K59" s="19">
        <f t="shared" si="6"/>
        <v>6000</v>
      </c>
    </row>
    <row r="60" spans="1:11" ht="12.75">
      <c r="A60" s="22">
        <v>32</v>
      </c>
      <c r="B60" s="22" t="s">
        <v>69</v>
      </c>
      <c r="C60" s="19">
        <f t="shared" si="4"/>
        <v>8851285</v>
      </c>
      <c r="D60" s="19">
        <f t="shared" si="4"/>
        <v>0</v>
      </c>
      <c r="E60" s="19">
        <f t="shared" si="4"/>
        <v>8851285</v>
      </c>
      <c r="F60" s="19">
        <f>'[1]2003 rectif.var.frate'!H60</f>
        <v>8806285</v>
      </c>
      <c r="G60" s="19"/>
      <c r="H60" s="19">
        <f t="shared" si="5"/>
        <v>8806285</v>
      </c>
      <c r="I60" s="19">
        <v>45000</v>
      </c>
      <c r="J60" s="19"/>
      <c r="K60" s="19">
        <f t="shared" si="6"/>
        <v>45000</v>
      </c>
    </row>
    <row r="61" spans="1:11" ht="12.75">
      <c r="A61" s="22">
        <v>33</v>
      </c>
      <c r="B61" s="22" t="s">
        <v>70</v>
      </c>
      <c r="C61" s="19">
        <f t="shared" si="4"/>
        <v>1829954</v>
      </c>
      <c r="D61" s="19">
        <f t="shared" si="4"/>
        <v>0</v>
      </c>
      <c r="E61" s="19">
        <f t="shared" si="4"/>
        <v>1829954</v>
      </c>
      <c r="F61" s="19">
        <f>'[1]2003 rectif.var.frate'!H61</f>
        <v>1781954</v>
      </c>
      <c r="G61" s="19"/>
      <c r="H61" s="19">
        <f t="shared" si="5"/>
        <v>1781954</v>
      </c>
      <c r="I61" s="19">
        <v>48000</v>
      </c>
      <c r="J61" s="19"/>
      <c r="K61" s="19">
        <f t="shared" si="6"/>
        <v>48000</v>
      </c>
    </row>
    <row r="62" spans="1:11" ht="12.75">
      <c r="A62" s="22">
        <v>34</v>
      </c>
      <c r="B62" s="22" t="s">
        <v>71</v>
      </c>
      <c r="C62" s="19">
        <f t="shared" si="4"/>
        <v>5182648</v>
      </c>
      <c r="D62" s="19">
        <f t="shared" si="4"/>
        <v>0</v>
      </c>
      <c r="E62" s="19">
        <f t="shared" si="4"/>
        <v>5182648</v>
      </c>
      <c r="F62" s="19">
        <f>'[1]2003 rectif.var.frate'!H62</f>
        <v>5084648</v>
      </c>
      <c r="G62" s="19"/>
      <c r="H62" s="19">
        <f t="shared" si="5"/>
        <v>5084648</v>
      </c>
      <c r="I62" s="19">
        <v>98000</v>
      </c>
      <c r="J62" s="19"/>
      <c r="K62" s="19">
        <f t="shared" si="6"/>
        <v>98000</v>
      </c>
    </row>
    <row r="63" spans="1:11" ht="12.75">
      <c r="A63" s="22">
        <v>35</v>
      </c>
      <c r="B63" s="22" t="s">
        <v>72</v>
      </c>
      <c r="C63" s="19">
        <f t="shared" si="4"/>
        <v>2426899</v>
      </c>
      <c r="D63" s="19">
        <f t="shared" si="4"/>
        <v>0</v>
      </c>
      <c r="E63" s="19">
        <f t="shared" si="4"/>
        <v>2426899</v>
      </c>
      <c r="F63" s="19">
        <f>'[1]2003 rectif.var.frate'!H63</f>
        <v>2406899</v>
      </c>
      <c r="G63" s="19"/>
      <c r="H63" s="19">
        <f t="shared" si="5"/>
        <v>2406899</v>
      </c>
      <c r="I63" s="19">
        <v>20000</v>
      </c>
      <c r="J63" s="19"/>
      <c r="K63" s="19">
        <f t="shared" si="6"/>
        <v>20000</v>
      </c>
    </row>
    <row r="64" spans="1:11" ht="12.75">
      <c r="A64" s="22">
        <v>36</v>
      </c>
      <c r="B64" s="22" t="s">
        <v>73</v>
      </c>
      <c r="C64" s="19">
        <f t="shared" si="4"/>
        <v>4038138</v>
      </c>
      <c r="D64" s="19">
        <f t="shared" si="4"/>
        <v>0</v>
      </c>
      <c r="E64" s="19">
        <f t="shared" si="4"/>
        <v>4038138</v>
      </c>
      <c r="F64" s="19">
        <f>'[1]2003 rectif.var.frate'!H64</f>
        <v>3982138</v>
      </c>
      <c r="G64" s="19"/>
      <c r="H64" s="19">
        <f t="shared" si="5"/>
        <v>3982138</v>
      </c>
      <c r="I64" s="19">
        <v>56000</v>
      </c>
      <c r="J64" s="19"/>
      <c r="K64" s="19">
        <f t="shared" si="6"/>
        <v>56000</v>
      </c>
    </row>
    <row r="65" spans="1:11" ht="12.75">
      <c r="A65" s="22">
        <v>37</v>
      </c>
      <c r="B65" s="22" t="s">
        <v>74</v>
      </c>
      <c r="C65" s="19">
        <f t="shared" si="4"/>
        <v>3372026</v>
      </c>
      <c r="D65" s="19">
        <f t="shared" si="4"/>
        <v>0</v>
      </c>
      <c r="E65" s="19">
        <f t="shared" si="4"/>
        <v>3372026</v>
      </c>
      <c r="F65" s="19">
        <f>'[1]2003 rectif.var.frate'!H65</f>
        <v>3290026</v>
      </c>
      <c r="G65" s="19"/>
      <c r="H65" s="19">
        <f t="shared" si="5"/>
        <v>3290026</v>
      </c>
      <c r="I65" s="19">
        <v>82000</v>
      </c>
      <c r="J65" s="19"/>
      <c r="K65" s="19">
        <f t="shared" si="6"/>
        <v>82000</v>
      </c>
    </row>
    <row r="66" spans="1:11" ht="12.75">
      <c r="A66" s="22">
        <v>38</v>
      </c>
      <c r="B66" s="22" t="s">
        <v>75</v>
      </c>
      <c r="C66" s="19">
        <f t="shared" si="4"/>
        <v>3532544</v>
      </c>
      <c r="D66" s="19">
        <f t="shared" si="4"/>
        <v>0</v>
      </c>
      <c r="E66" s="19">
        <f t="shared" si="4"/>
        <v>3532544</v>
      </c>
      <c r="F66" s="19">
        <f>'[1]2003 rectif.var.frate'!H66</f>
        <v>3417544</v>
      </c>
      <c r="G66" s="19"/>
      <c r="H66" s="19">
        <f t="shared" si="5"/>
        <v>3417544</v>
      </c>
      <c r="I66" s="19">
        <v>115000</v>
      </c>
      <c r="J66" s="19"/>
      <c r="K66" s="19">
        <f t="shared" si="6"/>
        <v>115000</v>
      </c>
    </row>
    <row r="67" spans="1:11" ht="12.75">
      <c r="A67" s="22">
        <v>39</v>
      </c>
      <c r="B67" s="23" t="s">
        <v>76</v>
      </c>
      <c r="C67" s="19">
        <f t="shared" si="4"/>
        <v>3260849</v>
      </c>
      <c r="D67" s="19">
        <f t="shared" si="4"/>
        <v>0</v>
      </c>
      <c r="E67" s="19">
        <f t="shared" si="4"/>
        <v>3260849</v>
      </c>
      <c r="F67" s="19">
        <f>'[1]2003 rectif.var.frate'!H67</f>
        <v>3248849</v>
      </c>
      <c r="G67" s="19"/>
      <c r="H67" s="19">
        <f t="shared" si="5"/>
        <v>3248849</v>
      </c>
      <c r="I67" s="19">
        <v>12000</v>
      </c>
      <c r="J67" s="19"/>
      <c r="K67" s="19">
        <f t="shared" si="6"/>
        <v>12000</v>
      </c>
    </row>
    <row r="68" spans="1:11" ht="12.75">
      <c r="A68" s="22">
        <v>40</v>
      </c>
      <c r="B68" s="22" t="s">
        <v>77</v>
      </c>
      <c r="C68" s="19">
        <f t="shared" si="4"/>
        <v>8097957</v>
      </c>
      <c r="D68" s="19">
        <f t="shared" si="4"/>
        <v>0</v>
      </c>
      <c r="E68" s="19">
        <f t="shared" si="4"/>
        <v>8097957</v>
      </c>
      <c r="F68" s="19">
        <f>'[1]2003 rectif.var.frate'!H68</f>
        <v>7958957</v>
      </c>
      <c r="G68" s="19"/>
      <c r="H68" s="19">
        <f t="shared" si="5"/>
        <v>7958957</v>
      </c>
      <c r="I68" s="19">
        <v>139000</v>
      </c>
      <c r="J68" s="19"/>
      <c r="K68" s="19">
        <f t="shared" si="6"/>
        <v>139000</v>
      </c>
    </row>
    <row r="69" spans="1:11" ht="12.75">
      <c r="A69" s="22">
        <v>41</v>
      </c>
      <c r="B69" s="22" t="s">
        <v>78</v>
      </c>
      <c r="C69" s="19">
        <f t="shared" si="4"/>
        <v>2529302</v>
      </c>
      <c r="D69" s="19">
        <f t="shared" si="4"/>
        <v>0</v>
      </c>
      <c r="E69" s="19">
        <f t="shared" si="4"/>
        <v>2529302</v>
      </c>
      <c r="F69" s="19">
        <f>'[1]2003 rectif.var.frate'!H69</f>
        <v>2479302</v>
      </c>
      <c r="G69" s="19"/>
      <c r="H69" s="19">
        <f t="shared" si="5"/>
        <v>2479302</v>
      </c>
      <c r="I69" s="19">
        <v>50000</v>
      </c>
      <c r="J69" s="19"/>
      <c r="K69" s="19">
        <f t="shared" si="6"/>
        <v>50000</v>
      </c>
    </row>
    <row r="70" spans="1:11" ht="12.75">
      <c r="A70" s="22">
        <v>42</v>
      </c>
      <c r="B70" s="22" t="s">
        <v>79</v>
      </c>
      <c r="C70" s="19">
        <f t="shared" si="4"/>
        <v>14645955</v>
      </c>
      <c r="D70" s="19">
        <f t="shared" si="4"/>
        <v>0</v>
      </c>
      <c r="E70" s="19">
        <f t="shared" si="4"/>
        <v>14645955</v>
      </c>
      <c r="F70" s="19">
        <f>'[1]2003 rectif.var.frate'!H70</f>
        <v>14550955</v>
      </c>
      <c r="G70" s="19"/>
      <c r="H70" s="19">
        <f t="shared" si="5"/>
        <v>14550955</v>
      </c>
      <c r="I70" s="19">
        <v>95000</v>
      </c>
      <c r="J70" s="19"/>
      <c r="K70" s="19">
        <f t="shared" si="6"/>
        <v>95000</v>
      </c>
    </row>
    <row r="71" spans="1:11" ht="12.75">
      <c r="A71" s="22">
        <v>43</v>
      </c>
      <c r="B71" s="22" t="s">
        <v>80</v>
      </c>
      <c r="C71" s="19">
        <f t="shared" si="4"/>
        <v>4777328</v>
      </c>
      <c r="D71" s="19">
        <f t="shared" si="4"/>
        <v>0</v>
      </c>
      <c r="E71" s="19">
        <f t="shared" si="4"/>
        <v>4777328</v>
      </c>
      <c r="F71" s="19">
        <f>'[1]2003 rectif.var.frate'!H71</f>
        <v>4756328</v>
      </c>
      <c r="G71" s="19"/>
      <c r="H71" s="19">
        <f t="shared" si="5"/>
        <v>4756328</v>
      </c>
      <c r="I71" s="19">
        <v>21000</v>
      </c>
      <c r="J71" s="19"/>
      <c r="K71" s="19">
        <f t="shared" si="6"/>
        <v>21000</v>
      </c>
    </row>
    <row r="72" spans="1:11" ht="12.75">
      <c r="A72" s="22">
        <v>44</v>
      </c>
      <c r="B72" s="22" t="s">
        <v>81</v>
      </c>
      <c r="C72" s="19">
        <f t="shared" si="4"/>
        <v>1464006</v>
      </c>
      <c r="D72" s="19">
        <f t="shared" si="4"/>
        <v>0</v>
      </c>
      <c r="E72" s="19">
        <f t="shared" si="4"/>
        <v>1464006</v>
      </c>
      <c r="F72" s="19">
        <f>'[1]2003 rectif.var.frate'!H72</f>
        <v>1438006</v>
      </c>
      <c r="G72" s="19"/>
      <c r="H72" s="19">
        <f t="shared" si="5"/>
        <v>1438006</v>
      </c>
      <c r="I72" s="19">
        <v>26000</v>
      </c>
      <c r="J72" s="19"/>
      <c r="K72" s="19">
        <f t="shared" si="6"/>
        <v>26000</v>
      </c>
    </row>
    <row r="73" spans="1:11" ht="12.75">
      <c r="A73" s="22">
        <v>45</v>
      </c>
      <c r="B73" s="22" t="s">
        <v>82</v>
      </c>
      <c r="C73" s="19">
        <f t="shared" si="4"/>
        <v>7082728</v>
      </c>
      <c r="D73" s="19">
        <f t="shared" si="4"/>
        <v>0</v>
      </c>
      <c r="E73" s="19">
        <f t="shared" si="4"/>
        <v>7082728</v>
      </c>
      <c r="F73" s="19">
        <f>'[1]2003 rectif.var.frate'!H73</f>
        <v>7029728</v>
      </c>
      <c r="G73" s="19"/>
      <c r="H73" s="19">
        <f t="shared" si="5"/>
        <v>7029728</v>
      </c>
      <c r="I73" s="19">
        <v>53000</v>
      </c>
      <c r="J73" s="19"/>
      <c r="K73" s="19">
        <f t="shared" si="6"/>
        <v>53000</v>
      </c>
    </row>
    <row r="74" spans="1:11" ht="12.75">
      <c r="A74" s="22">
        <v>46</v>
      </c>
      <c r="B74" s="23" t="s">
        <v>83</v>
      </c>
      <c r="C74" s="19">
        <f t="shared" si="4"/>
        <v>3076838</v>
      </c>
      <c r="D74" s="19">
        <f t="shared" si="4"/>
        <v>0</v>
      </c>
      <c r="E74" s="19">
        <f t="shared" si="4"/>
        <v>3076838</v>
      </c>
      <c r="F74" s="19">
        <f>'[1]2003 rectif.var.frate'!H74</f>
        <v>3048838</v>
      </c>
      <c r="G74" s="19"/>
      <c r="H74" s="19">
        <f t="shared" si="5"/>
        <v>3048838</v>
      </c>
      <c r="I74" s="19">
        <v>28000</v>
      </c>
      <c r="J74" s="19"/>
      <c r="K74" s="19">
        <f t="shared" si="6"/>
        <v>28000</v>
      </c>
    </row>
    <row r="75" spans="1:11" ht="12.75">
      <c r="A75" s="22">
        <v>47</v>
      </c>
      <c r="B75" s="23" t="s">
        <v>84</v>
      </c>
      <c r="C75" s="19">
        <f t="shared" si="4"/>
        <v>2343963</v>
      </c>
      <c r="D75" s="19">
        <f t="shared" si="4"/>
        <v>0</v>
      </c>
      <c r="E75" s="19">
        <f t="shared" si="4"/>
        <v>2343963</v>
      </c>
      <c r="F75" s="19">
        <f>'[1]2003 rectif.var.frate'!H75</f>
        <v>2339963</v>
      </c>
      <c r="G75" s="19"/>
      <c r="H75" s="19">
        <f t="shared" si="5"/>
        <v>2339963</v>
      </c>
      <c r="I75" s="19">
        <v>4000</v>
      </c>
      <c r="J75" s="19"/>
      <c r="K75" s="19">
        <f t="shared" si="6"/>
        <v>4000</v>
      </c>
    </row>
    <row r="76" spans="1:11" ht="12.75">
      <c r="A76" s="22">
        <v>48</v>
      </c>
      <c r="B76" s="22" t="s">
        <v>85</v>
      </c>
      <c r="C76" s="19">
        <f t="shared" si="4"/>
        <v>3910546</v>
      </c>
      <c r="D76" s="19">
        <f t="shared" si="4"/>
        <v>0</v>
      </c>
      <c r="E76" s="19">
        <f t="shared" si="4"/>
        <v>3910546</v>
      </c>
      <c r="F76" s="19">
        <f>'[1]2003 rectif.var.frate'!H76</f>
        <v>3843546</v>
      </c>
      <c r="G76" s="19"/>
      <c r="H76" s="19">
        <f t="shared" si="5"/>
        <v>3843546</v>
      </c>
      <c r="I76" s="19">
        <v>67000</v>
      </c>
      <c r="J76" s="19"/>
      <c r="K76" s="19">
        <f t="shared" si="6"/>
        <v>67000</v>
      </c>
    </row>
    <row r="77" spans="1:11" ht="12.75">
      <c r="A77" s="22">
        <v>49</v>
      </c>
      <c r="B77" s="22" t="s">
        <v>86</v>
      </c>
      <c r="C77" s="19">
        <f t="shared" si="4"/>
        <v>3094920</v>
      </c>
      <c r="D77" s="19">
        <f t="shared" si="4"/>
        <v>0</v>
      </c>
      <c r="E77" s="19">
        <f t="shared" si="4"/>
        <v>3094920</v>
      </c>
      <c r="F77" s="19">
        <f>'[1]2003 rectif.var.frate'!H77</f>
        <v>3085920</v>
      </c>
      <c r="G77" s="19"/>
      <c r="H77" s="19">
        <f t="shared" si="5"/>
        <v>3085920</v>
      </c>
      <c r="I77" s="19">
        <v>9000</v>
      </c>
      <c r="J77" s="19"/>
      <c r="K77" s="19">
        <f t="shared" si="6"/>
        <v>9000</v>
      </c>
    </row>
    <row r="78" spans="1:11" ht="12.75">
      <c r="A78" s="22">
        <v>50</v>
      </c>
      <c r="B78" s="22" t="s">
        <v>87</v>
      </c>
      <c r="C78" s="19">
        <f t="shared" si="4"/>
        <v>2463965</v>
      </c>
      <c r="D78" s="19">
        <f t="shared" si="4"/>
        <v>0</v>
      </c>
      <c r="E78" s="19">
        <f t="shared" si="4"/>
        <v>2463965</v>
      </c>
      <c r="F78" s="19">
        <f>'[1]2003 rectif.var.frate'!H78</f>
        <v>2459965</v>
      </c>
      <c r="G78" s="19"/>
      <c r="H78" s="19">
        <f t="shared" si="5"/>
        <v>2459965</v>
      </c>
      <c r="I78" s="19">
        <v>4000</v>
      </c>
      <c r="J78" s="19"/>
      <c r="K78" s="19">
        <f t="shared" si="6"/>
        <v>4000</v>
      </c>
    </row>
    <row r="79" spans="1:11" ht="12.75">
      <c r="A79" s="22">
        <v>51</v>
      </c>
      <c r="B79" s="22" t="s">
        <v>88</v>
      </c>
      <c r="C79" s="19">
        <f t="shared" si="4"/>
        <v>3065541</v>
      </c>
      <c r="D79" s="19">
        <f t="shared" si="4"/>
        <v>0</v>
      </c>
      <c r="E79" s="19">
        <f t="shared" si="4"/>
        <v>3065541</v>
      </c>
      <c r="F79" s="19">
        <f>'[1]2003 rectif.var.frate'!H79</f>
        <v>3061541</v>
      </c>
      <c r="G79" s="19"/>
      <c r="H79" s="19">
        <f t="shared" si="5"/>
        <v>3061541</v>
      </c>
      <c r="I79" s="19">
        <v>4000</v>
      </c>
      <c r="J79" s="19"/>
      <c r="K79" s="19">
        <f t="shared" si="6"/>
        <v>4000</v>
      </c>
    </row>
    <row r="80" spans="1:11" ht="12.75">
      <c r="A80" s="22">
        <v>52</v>
      </c>
      <c r="B80" s="22" t="s">
        <v>89</v>
      </c>
      <c r="C80" s="19">
        <f t="shared" si="4"/>
        <v>5804585</v>
      </c>
      <c r="D80" s="19">
        <f t="shared" si="4"/>
        <v>0</v>
      </c>
      <c r="E80" s="19">
        <f t="shared" si="4"/>
        <v>5804585</v>
      </c>
      <c r="F80" s="19">
        <f>'[1]2003 rectif.var.frate'!H80</f>
        <v>5654585</v>
      </c>
      <c r="G80" s="19"/>
      <c r="H80" s="19">
        <f t="shared" si="5"/>
        <v>5654585</v>
      </c>
      <c r="I80" s="19">
        <v>150000</v>
      </c>
      <c r="J80" s="19"/>
      <c r="K80" s="19">
        <f t="shared" si="6"/>
        <v>150000</v>
      </c>
    </row>
    <row r="81" spans="1:11" ht="12.75">
      <c r="A81" s="22">
        <v>53</v>
      </c>
      <c r="B81" s="22" t="s">
        <v>90</v>
      </c>
      <c r="C81" s="19">
        <f t="shared" si="4"/>
        <v>1593474</v>
      </c>
      <c r="D81" s="19">
        <f t="shared" si="4"/>
        <v>0</v>
      </c>
      <c r="E81" s="19">
        <f t="shared" si="4"/>
        <v>1593474</v>
      </c>
      <c r="F81" s="19">
        <f>'[1]2003 rectif.var.frate'!H81</f>
        <v>1590474</v>
      </c>
      <c r="G81" s="19"/>
      <c r="H81" s="19">
        <f t="shared" si="5"/>
        <v>1590474</v>
      </c>
      <c r="I81" s="19">
        <v>3000</v>
      </c>
      <c r="J81" s="19"/>
      <c r="K81" s="19">
        <f t="shared" si="6"/>
        <v>3000</v>
      </c>
    </row>
    <row r="82" spans="1:11" ht="12.75">
      <c r="A82" s="22">
        <v>54</v>
      </c>
      <c r="B82" s="22" t="s">
        <v>91</v>
      </c>
      <c r="C82" s="19">
        <f t="shared" si="4"/>
        <v>3103746</v>
      </c>
      <c r="D82" s="19">
        <f t="shared" si="4"/>
        <v>0</v>
      </c>
      <c r="E82" s="19">
        <f t="shared" si="4"/>
        <v>3103746</v>
      </c>
      <c r="F82" s="19">
        <f>'[1]2003 rectif.var.frate'!H82</f>
        <v>2993746</v>
      </c>
      <c r="G82" s="19"/>
      <c r="H82" s="19">
        <f t="shared" si="5"/>
        <v>2993746</v>
      </c>
      <c r="I82" s="19">
        <v>110000</v>
      </c>
      <c r="J82" s="19"/>
      <c r="K82" s="19">
        <f t="shared" si="6"/>
        <v>110000</v>
      </c>
    </row>
    <row r="83" spans="1:11" ht="12.75">
      <c r="A83" s="22">
        <v>55</v>
      </c>
      <c r="B83" s="22" t="s">
        <v>92</v>
      </c>
      <c r="C83" s="19">
        <f t="shared" si="4"/>
        <v>1690998</v>
      </c>
      <c r="D83" s="19">
        <f t="shared" si="4"/>
        <v>0</v>
      </c>
      <c r="E83" s="19">
        <f t="shared" si="4"/>
        <v>1690998</v>
      </c>
      <c r="F83" s="19">
        <f>'[1]2003 rectif.var.frate'!H83</f>
        <v>1653998</v>
      </c>
      <c r="G83" s="19"/>
      <c r="H83" s="19">
        <f t="shared" si="5"/>
        <v>1653998</v>
      </c>
      <c r="I83" s="19">
        <v>37000</v>
      </c>
      <c r="J83" s="19"/>
      <c r="K83" s="19">
        <f t="shared" si="6"/>
        <v>37000</v>
      </c>
    </row>
    <row r="84" spans="1:11" ht="12.75">
      <c r="A84" s="22">
        <v>56</v>
      </c>
      <c r="B84" s="22" t="s">
        <v>93</v>
      </c>
      <c r="C84" s="19">
        <f t="shared" si="4"/>
        <v>2770726</v>
      </c>
      <c r="D84" s="19">
        <f t="shared" si="4"/>
        <v>0</v>
      </c>
      <c r="E84" s="19">
        <f t="shared" si="4"/>
        <v>2770726</v>
      </c>
      <c r="F84" s="19">
        <f>'[1]2003 rectif.var.frate'!H84</f>
        <v>2765726</v>
      </c>
      <c r="G84" s="19"/>
      <c r="H84" s="19">
        <f aca="true" t="shared" si="7" ref="H84:H116">F84+G84</f>
        <v>2765726</v>
      </c>
      <c r="I84" s="19">
        <v>5000</v>
      </c>
      <c r="J84" s="19"/>
      <c r="K84" s="19">
        <f aca="true" t="shared" si="8" ref="K84:K116">I84</f>
        <v>5000</v>
      </c>
    </row>
    <row r="85" spans="1:11" ht="12.75">
      <c r="A85" s="22">
        <v>57</v>
      </c>
      <c r="B85" s="22" t="s">
        <v>94</v>
      </c>
      <c r="C85" s="19">
        <f aca="true" t="shared" si="9" ref="C85:E116">F85+I85</f>
        <v>1235067</v>
      </c>
      <c r="D85" s="19">
        <f t="shared" si="9"/>
        <v>0</v>
      </c>
      <c r="E85" s="19">
        <f t="shared" si="9"/>
        <v>1235067</v>
      </c>
      <c r="F85" s="19">
        <f>'[1]2003 rectif.var.frate'!H85</f>
        <v>1214946</v>
      </c>
      <c r="G85" s="19"/>
      <c r="H85" s="19">
        <f t="shared" si="7"/>
        <v>1214946</v>
      </c>
      <c r="I85" s="19">
        <v>20121</v>
      </c>
      <c r="J85" s="19"/>
      <c r="K85" s="19">
        <f t="shared" si="8"/>
        <v>20121</v>
      </c>
    </row>
    <row r="86" spans="1:11" ht="12.75">
      <c r="A86" s="22">
        <v>58</v>
      </c>
      <c r="B86" s="22" t="s">
        <v>95</v>
      </c>
      <c r="C86" s="19">
        <f t="shared" si="9"/>
        <v>6624766</v>
      </c>
      <c r="D86" s="19">
        <f t="shared" si="9"/>
        <v>590439</v>
      </c>
      <c r="E86" s="19">
        <f t="shared" si="9"/>
        <v>7215205</v>
      </c>
      <c r="F86" s="19">
        <f>'[1]2003 rectif.var.frate'!H86</f>
        <v>6563766</v>
      </c>
      <c r="G86" s="19">
        <v>590439</v>
      </c>
      <c r="H86" s="19">
        <f t="shared" si="7"/>
        <v>7154205</v>
      </c>
      <c r="I86" s="19">
        <v>61000</v>
      </c>
      <c r="J86" s="19"/>
      <c r="K86" s="19">
        <f t="shared" si="8"/>
        <v>61000</v>
      </c>
    </row>
    <row r="87" spans="1:11" ht="12.75">
      <c r="A87" s="22">
        <v>59</v>
      </c>
      <c r="B87" s="22" t="s">
        <v>96</v>
      </c>
      <c r="C87" s="19">
        <f t="shared" si="9"/>
        <v>1886717</v>
      </c>
      <c r="D87" s="19">
        <f t="shared" si="9"/>
        <v>0</v>
      </c>
      <c r="E87" s="19">
        <f t="shared" si="9"/>
        <v>1886717</v>
      </c>
      <c r="F87" s="19">
        <f>'[1]2003 rectif.var.frate'!H87</f>
        <v>1881717</v>
      </c>
      <c r="G87" s="19"/>
      <c r="H87" s="19">
        <f t="shared" si="7"/>
        <v>1881717</v>
      </c>
      <c r="I87" s="19">
        <v>5000</v>
      </c>
      <c r="J87" s="19"/>
      <c r="K87" s="19">
        <f t="shared" si="8"/>
        <v>5000</v>
      </c>
    </row>
    <row r="88" spans="1:11" ht="12.75">
      <c r="A88" s="22">
        <v>60</v>
      </c>
      <c r="B88" s="22" t="s">
        <v>97</v>
      </c>
      <c r="C88" s="19">
        <f t="shared" si="9"/>
        <v>2232480</v>
      </c>
      <c r="D88" s="19">
        <f t="shared" si="9"/>
        <v>0</v>
      </c>
      <c r="E88" s="19">
        <f t="shared" si="9"/>
        <v>2232480</v>
      </c>
      <c r="F88" s="19">
        <f>'[1]2003 rectif.var.frate'!H88</f>
        <v>2166480</v>
      </c>
      <c r="G88" s="19"/>
      <c r="H88" s="19">
        <f t="shared" si="7"/>
        <v>2166480</v>
      </c>
      <c r="I88" s="19">
        <v>66000</v>
      </c>
      <c r="J88" s="19"/>
      <c r="K88" s="19">
        <f t="shared" si="8"/>
        <v>66000</v>
      </c>
    </row>
    <row r="89" spans="1:11" ht="12.75">
      <c r="A89" s="22">
        <v>61</v>
      </c>
      <c r="B89" s="22" t="s">
        <v>98</v>
      </c>
      <c r="C89" s="19">
        <f t="shared" si="9"/>
        <v>2828110</v>
      </c>
      <c r="D89" s="19">
        <f t="shared" si="9"/>
        <v>0</v>
      </c>
      <c r="E89" s="19">
        <f t="shared" si="9"/>
        <v>2828110</v>
      </c>
      <c r="F89" s="19">
        <f>'[1]2003 rectif.var.frate'!H89</f>
        <v>2810458</v>
      </c>
      <c r="G89" s="19"/>
      <c r="H89" s="19">
        <f t="shared" si="7"/>
        <v>2810458</v>
      </c>
      <c r="I89" s="19">
        <v>17652</v>
      </c>
      <c r="J89" s="19"/>
      <c r="K89" s="19">
        <f t="shared" si="8"/>
        <v>17652</v>
      </c>
    </row>
    <row r="90" spans="1:11" ht="12.75">
      <c r="A90" s="22">
        <v>62</v>
      </c>
      <c r="B90" s="22" t="s">
        <v>99</v>
      </c>
      <c r="C90" s="19">
        <f t="shared" si="9"/>
        <v>2337822</v>
      </c>
      <c r="D90" s="19">
        <f t="shared" si="9"/>
        <v>0</v>
      </c>
      <c r="E90" s="19">
        <f t="shared" si="9"/>
        <v>2337822</v>
      </c>
      <c r="F90" s="19">
        <f>'[1]2003 rectif.var.frate'!H90</f>
        <v>2323822</v>
      </c>
      <c r="G90" s="19"/>
      <c r="H90" s="19">
        <f t="shared" si="7"/>
        <v>2323822</v>
      </c>
      <c r="I90" s="19">
        <v>14000</v>
      </c>
      <c r="J90" s="19"/>
      <c r="K90" s="19">
        <f t="shared" si="8"/>
        <v>14000</v>
      </c>
    </row>
    <row r="91" spans="1:11" ht="12.75">
      <c r="A91" s="22">
        <v>63</v>
      </c>
      <c r="B91" s="22" t="s">
        <v>100</v>
      </c>
      <c r="C91" s="19">
        <f t="shared" si="9"/>
        <v>5049921</v>
      </c>
      <c r="D91" s="19">
        <f t="shared" si="9"/>
        <v>0</v>
      </c>
      <c r="E91" s="19">
        <f t="shared" si="9"/>
        <v>5049921</v>
      </c>
      <c r="F91" s="19">
        <f>'[1]2003 rectif.var.frate'!H91</f>
        <v>4964921</v>
      </c>
      <c r="G91" s="19"/>
      <c r="H91" s="19">
        <f t="shared" si="7"/>
        <v>4964921</v>
      </c>
      <c r="I91" s="19">
        <v>85000</v>
      </c>
      <c r="J91" s="19"/>
      <c r="K91" s="19">
        <f t="shared" si="8"/>
        <v>85000</v>
      </c>
    </row>
    <row r="92" spans="1:11" ht="12.75">
      <c r="A92" s="22">
        <v>64</v>
      </c>
      <c r="B92" s="22" t="s">
        <v>101</v>
      </c>
      <c r="C92" s="19">
        <f t="shared" si="9"/>
        <v>2711559</v>
      </c>
      <c r="D92" s="19">
        <f t="shared" si="9"/>
        <v>0</v>
      </c>
      <c r="E92" s="19">
        <f t="shared" si="9"/>
        <v>2711559</v>
      </c>
      <c r="F92" s="19">
        <f>'[1]2003 rectif.var.frate'!H92</f>
        <v>2692559</v>
      </c>
      <c r="G92" s="19"/>
      <c r="H92" s="19">
        <f t="shared" si="7"/>
        <v>2692559</v>
      </c>
      <c r="I92" s="19">
        <v>19000</v>
      </c>
      <c r="J92" s="19"/>
      <c r="K92" s="19">
        <f t="shared" si="8"/>
        <v>19000</v>
      </c>
    </row>
    <row r="93" spans="1:11" ht="12.75">
      <c r="A93" s="22">
        <v>65</v>
      </c>
      <c r="B93" s="22" t="s">
        <v>102</v>
      </c>
      <c r="C93" s="19">
        <f t="shared" si="9"/>
        <v>2763918</v>
      </c>
      <c r="D93" s="19">
        <f t="shared" si="9"/>
        <v>0</v>
      </c>
      <c r="E93" s="19">
        <f t="shared" si="9"/>
        <v>2763918</v>
      </c>
      <c r="F93" s="19">
        <f>'[1]2003 rectif.var.frate'!H93</f>
        <v>2667918</v>
      </c>
      <c r="G93" s="19"/>
      <c r="H93" s="19">
        <f t="shared" si="7"/>
        <v>2667918</v>
      </c>
      <c r="I93" s="19">
        <v>96000</v>
      </c>
      <c r="J93" s="19"/>
      <c r="K93" s="19">
        <f t="shared" si="8"/>
        <v>96000</v>
      </c>
    </row>
    <row r="94" spans="1:11" ht="12.75">
      <c r="A94" s="22">
        <v>66</v>
      </c>
      <c r="B94" s="22" t="s">
        <v>103</v>
      </c>
      <c r="C94" s="19">
        <f t="shared" si="9"/>
        <v>4941775</v>
      </c>
      <c r="D94" s="19">
        <f t="shared" si="9"/>
        <v>0</v>
      </c>
      <c r="E94" s="19">
        <f t="shared" si="9"/>
        <v>4941775</v>
      </c>
      <c r="F94" s="19">
        <f>'[1]2003 rectif.var.frate'!H94</f>
        <v>4875775</v>
      </c>
      <c r="G94" s="19"/>
      <c r="H94" s="19">
        <f t="shared" si="7"/>
        <v>4875775</v>
      </c>
      <c r="I94" s="19">
        <v>66000</v>
      </c>
      <c r="J94" s="19"/>
      <c r="K94" s="19">
        <f t="shared" si="8"/>
        <v>66000</v>
      </c>
    </row>
    <row r="95" spans="1:11" ht="12.75">
      <c r="A95" s="22">
        <v>67</v>
      </c>
      <c r="B95" s="22" t="s">
        <v>104</v>
      </c>
      <c r="C95" s="19">
        <f t="shared" si="9"/>
        <v>8291084</v>
      </c>
      <c r="D95" s="19">
        <f t="shared" si="9"/>
        <v>0</v>
      </c>
      <c r="E95" s="19">
        <f t="shared" si="9"/>
        <v>8291084</v>
      </c>
      <c r="F95" s="19">
        <f>'[1]2003 rectif.var.frate'!H95</f>
        <v>8189084</v>
      </c>
      <c r="G95" s="19"/>
      <c r="H95" s="19">
        <f t="shared" si="7"/>
        <v>8189084</v>
      </c>
      <c r="I95" s="19">
        <v>102000</v>
      </c>
      <c r="J95" s="19"/>
      <c r="K95" s="19">
        <f t="shared" si="8"/>
        <v>102000</v>
      </c>
    </row>
    <row r="96" spans="1:11" ht="12.75">
      <c r="A96" s="22">
        <v>68</v>
      </c>
      <c r="B96" s="22" t="s">
        <v>105</v>
      </c>
      <c r="C96" s="19">
        <f t="shared" si="9"/>
        <v>2369166</v>
      </c>
      <c r="D96" s="19">
        <f t="shared" si="9"/>
        <v>0</v>
      </c>
      <c r="E96" s="19">
        <f t="shared" si="9"/>
        <v>2369166</v>
      </c>
      <c r="F96" s="19">
        <f>'[1]2003 rectif.var.frate'!H96</f>
        <v>2301166</v>
      </c>
      <c r="G96" s="19"/>
      <c r="H96" s="19">
        <f t="shared" si="7"/>
        <v>2301166</v>
      </c>
      <c r="I96" s="19">
        <v>68000</v>
      </c>
      <c r="J96" s="19"/>
      <c r="K96" s="19">
        <f t="shared" si="8"/>
        <v>68000</v>
      </c>
    </row>
    <row r="97" spans="1:11" ht="12.75">
      <c r="A97" s="22">
        <v>69</v>
      </c>
      <c r="B97" s="22" t="s">
        <v>106</v>
      </c>
      <c r="C97" s="19">
        <f t="shared" si="9"/>
        <v>5033690</v>
      </c>
      <c r="D97" s="19">
        <f t="shared" si="9"/>
        <v>0</v>
      </c>
      <c r="E97" s="19">
        <f t="shared" si="9"/>
        <v>5033690</v>
      </c>
      <c r="F97" s="19">
        <f>'[1]2003 rectif.var.frate'!H97</f>
        <v>5009875</v>
      </c>
      <c r="G97" s="19"/>
      <c r="H97" s="19">
        <f t="shared" si="7"/>
        <v>5009875</v>
      </c>
      <c r="I97" s="19">
        <v>23815</v>
      </c>
      <c r="J97" s="19"/>
      <c r="K97" s="19">
        <f t="shared" si="8"/>
        <v>23815</v>
      </c>
    </row>
    <row r="98" spans="1:11" ht="12.75">
      <c r="A98" s="22">
        <v>70</v>
      </c>
      <c r="B98" s="22" t="s">
        <v>107</v>
      </c>
      <c r="C98" s="19">
        <f t="shared" si="9"/>
        <v>2992706</v>
      </c>
      <c r="D98" s="19">
        <f t="shared" si="9"/>
        <v>0</v>
      </c>
      <c r="E98" s="19">
        <f t="shared" si="9"/>
        <v>2992706</v>
      </c>
      <c r="F98" s="19">
        <f>'[1]2003 rectif.var.frate'!H98</f>
        <v>2956706</v>
      </c>
      <c r="G98" s="19"/>
      <c r="H98" s="19">
        <f t="shared" si="7"/>
        <v>2956706</v>
      </c>
      <c r="I98" s="19">
        <v>36000</v>
      </c>
      <c r="J98" s="19"/>
      <c r="K98" s="19">
        <f t="shared" si="8"/>
        <v>36000</v>
      </c>
    </row>
    <row r="99" spans="1:11" ht="12.75">
      <c r="A99" s="22">
        <v>71</v>
      </c>
      <c r="B99" s="22" t="s">
        <v>108</v>
      </c>
      <c r="C99" s="19">
        <f t="shared" si="9"/>
        <v>4201064</v>
      </c>
      <c r="D99" s="19">
        <f t="shared" si="9"/>
        <v>0</v>
      </c>
      <c r="E99" s="19">
        <f t="shared" si="9"/>
        <v>4201064</v>
      </c>
      <c r="F99" s="19">
        <f>'[1]2003 rectif.var.frate'!H99</f>
        <v>4169064</v>
      </c>
      <c r="G99" s="19"/>
      <c r="H99" s="19">
        <f t="shared" si="7"/>
        <v>4169064</v>
      </c>
      <c r="I99" s="19">
        <v>32000</v>
      </c>
      <c r="J99" s="19"/>
      <c r="K99" s="19">
        <f t="shared" si="8"/>
        <v>32000</v>
      </c>
    </row>
    <row r="100" spans="1:11" ht="12.75">
      <c r="A100" s="22">
        <v>72</v>
      </c>
      <c r="B100" s="22" t="s">
        <v>109</v>
      </c>
      <c r="C100" s="19">
        <f t="shared" si="9"/>
        <v>3140920</v>
      </c>
      <c r="D100" s="19">
        <f t="shared" si="9"/>
        <v>0</v>
      </c>
      <c r="E100" s="19">
        <f t="shared" si="9"/>
        <v>3140920</v>
      </c>
      <c r="F100" s="19">
        <f>'[1]2003 rectif.var.frate'!H100</f>
        <v>3121920</v>
      </c>
      <c r="G100" s="19"/>
      <c r="H100" s="19">
        <f t="shared" si="7"/>
        <v>3121920</v>
      </c>
      <c r="I100" s="19">
        <v>19000</v>
      </c>
      <c r="J100" s="19"/>
      <c r="K100" s="19">
        <f t="shared" si="8"/>
        <v>19000</v>
      </c>
    </row>
    <row r="101" spans="1:11" ht="12.75">
      <c r="A101" s="22">
        <v>73</v>
      </c>
      <c r="B101" s="22" t="s">
        <v>110</v>
      </c>
      <c r="C101" s="19">
        <f t="shared" si="9"/>
        <v>2241535</v>
      </c>
      <c r="D101" s="19">
        <f t="shared" si="9"/>
        <v>0</v>
      </c>
      <c r="E101" s="19">
        <f t="shared" si="9"/>
        <v>2241535</v>
      </c>
      <c r="F101" s="19">
        <f>'[1]2003 rectif.var.frate'!H101</f>
        <v>2223358</v>
      </c>
      <c r="G101" s="19"/>
      <c r="H101" s="19">
        <f t="shared" si="7"/>
        <v>2223358</v>
      </c>
      <c r="I101" s="19">
        <v>18177</v>
      </c>
      <c r="J101" s="19"/>
      <c r="K101" s="19">
        <f t="shared" si="8"/>
        <v>18177</v>
      </c>
    </row>
    <row r="102" spans="1:11" ht="12.75">
      <c r="A102" s="22">
        <v>74</v>
      </c>
      <c r="B102" s="22" t="s">
        <v>111</v>
      </c>
      <c r="C102" s="19">
        <f t="shared" si="9"/>
        <v>3975141</v>
      </c>
      <c r="D102" s="19">
        <f t="shared" si="9"/>
        <v>0</v>
      </c>
      <c r="E102" s="19">
        <f t="shared" si="9"/>
        <v>3975141</v>
      </c>
      <c r="F102" s="19">
        <f>'[1]2003 rectif.var.frate'!H102</f>
        <v>3887141</v>
      </c>
      <c r="G102" s="19"/>
      <c r="H102" s="19">
        <f t="shared" si="7"/>
        <v>3887141</v>
      </c>
      <c r="I102" s="19">
        <v>88000</v>
      </c>
      <c r="J102" s="19"/>
      <c r="K102" s="19">
        <f t="shared" si="8"/>
        <v>88000</v>
      </c>
    </row>
    <row r="103" spans="1:11" ht="12.75">
      <c r="A103" s="22">
        <v>75</v>
      </c>
      <c r="B103" s="22" t="s">
        <v>112</v>
      </c>
      <c r="C103" s="19">
        <f t="shared" si="9"/>
        <v>2793240</v>
      </c>
      <c r="D103" s="19">
        <f t="shared" si="9"/>
        <v>0</v>
      </c>
      <c r="E103" s="19">
        <f t="shared" si="9"/>
        <v>2793240</v>
      </c>
      <c r="F103" s="19">
        <f>'[1]2003 rectif.var.frate'!H103</f>
        <v>2767240</v>
      </c>
      <c r="G103" s="19"/>
      <c r="H103" s="19">
        <f t="shared" si="7"/>
        <v>2767240</v>
      </c>
      <c r="I103" s="19">
        <v>26000</v>
      </c>
      <c r="J103" s="19"/>
      <c r="K103" s="19">
        <f t="shared" si="8"/>
        <v>26000</v>
      </c>
    </row>
    <row r="104" spans="1:11" ht="12.75">
      <c r="A104" s="22">
        <v>76</v>
      </c>
      <c r="B104" s="22" t="s">
        <v>113</v>
      </c>
      <c r="C104" s="19">
        <f t="shared" si="9"/>
        <v>2422618</v>
      </c>
      <c r="D104" s="19">
        <f t="shared" si="9"/>
        <v>0</v>
      </c>
      <c r="E104" s="19">
        <f t="shared" si="9"/>
        <v>2422618</v>
      </c>
      <c r="F104" s="19">
        <f>'[1]2003 rectif.var.frate'!H104</f>
        <v>2370618</v>
      </c>
      <c r="G104" s="19"/>
      <c r="H104" s="19">
        <f t="shared" si="7"/>
        <v>2370618</v>
      </c>
      <c r="I104" s="19">
        <v>52000</v>
      </c>
      <c r="J104" s="19"/>
      <c r="K104" s="19">
        <f t="shared" si="8"/>
        <v>52000</v>
      </c>
    </row>
    <row r="105" spans="1:11" ht="12.75">
      <c r="A105" s="22">
        <v>77</v>
      </c>
      <c r="B105" s="22" t="s">
        <v>114</v>
      </c>
      <c r="C105" s="19">
        <f t="shared" si="9"/>
        <v>1876941</v>
      </c>
      <c r="D105" s="19">
        <f t="shared" si="9"/>
        <v>0</v>
      </c>
      <c r="E105" s="19">
        <f t="shared" si="9"/>
        <v>1876941</v>
      </c>
      <c r="F105" s="19">
        <f>'[1]2003 rectif.var.frate'!H105</f>
        <v>1868941</v>
      </c>
      <c r="G105" s="19"/>
      <c r="H105" s="19">
        <f t="shared" si="7"/>
        <v>1868941</v>
      </c>
      <c r="I105" s="19">
        <v>8000</v>
      </c>
      <c r="J105" s="19"/>
      <c r="K105" s="19">
        <f t="shared" si="8"/>
        <v>8000</v>
      </c>
    </row>
    <row r="106" spans="1:11" ht="12.75">
      <c r="A106" s="22">
        <v>78</v>
      </c>
      <c r="B106" s="22" t="s">
        <v>115</v>
      </c>
      <c r="C106" s="19">
        <f t="shared" si="9"/>
        <v>1119303</v>
      </c>
      <c r="D106" s="19">
        <f t="shared" si="9"/>
        <v>0</v>
      </c>
      <c r="E106" s="19">
        <f t="shared" si="9"/>
        <v>1119303</v>
      </c>
      <c r="F106" s="19">
        <f>'[1]2003 rectif.var.frate'!H106</f>
        <v>1107303</v>
      </c>
      <c r="G106" s="19"/>
      <c r="H106" s="19">
        <f t="shared" si="7"/>
        <v>1107303</v>
      </c>
      <c r="I106" s="19">
        <v>12000</v>
      </c>
      <c r="J106" s="19"/>
      <c r="K106" s="19">
        <f t="shared" si="8"/>
        <v>12000</v>
      </c>
    </row>
    <row r="107" spans="1:11" ht="12.75">
      <c r="A107" s="22">
        <v>79</v>
      </c>
      <c r="B107" s="22" t="s">
        <v>116</v>
      </c>
      <c r="C107" s="19">
        <f t="shared" si="9"/>
        <v>7706846</v>
      </c>
      <c r="D107" s="19">
        <f t="shared" si="9"/>
        <v>-590439</v>
      </c>
      <c r="E107" s="19">
        <f t="shared" si="9"/>
        <v>7116407</v>
      </c>
      <c r="F107" s="19">
        <f>'[1]2003 rectif.var.frate'!H107</f>
        <v>7582846</v>
      </c>
      <c r="G107" s="19">
        <v>-590439</v>
      </c>
      <c r="H107" s="19">
        <f t="shared" si="7"/>
        <v>6992407</v>
      </c>
      <c r="I107" s="19">
        <v>124000</v>
      </c>
      <c r="J107" s="19"/>
      <c r="K107" s="19">
        <f t="shared" si="8"/>
        <v>124000</v>
      </c>
    </row>
    <row r="108" spans="1:11" ht="12.75">
      <c r="A108" s="22">
        <v>80</v>
      </c>
      <c r="B108" s="22" t="s">
        <v>117</v>
      </c>
      <c r="C108" s="19">
        <f t="shared" si="9"/>
        <v>3381718</v>
      </c>
      <c r="D108" s="19">
        <f t="shared" si="9"/>
        <v>0</v>
      </c>
      <c r="E108" s="19">
        <f t="shared" si="9"/>
        <v>3381718</v>
      </c>
      <c r="F108" s="19">
        <f>'[1]2003 rectif.var.frate'!H108</f>
        <v>3380718</v>
      </c>
      <c r="G108" s="19"/>
      <c r="H108" s="19">
        <f t="shared" si="7"/>
        <v>3380718</v>
      </c>
      <c r="I108" s="19">
        <v>1000</v>
      </c>
      <c r="J108" s="19"/>
      <c r="K108" s="19">
        <f t="shared" si="8"/>
        <v>1000</v>
      </c>
    </row>
    <row r="109" spans="1:11" ht="12.75">
      <c r="A109" s="22">
        <v>81</v>
      </c>
      <c r="B109" s="22" t="s">
        <v>118</v>
      </c>
      <c r="C109" s="19">
        <f t="shared" si="9"/>
        <v>1905957</v>
      </c>
      <c r="D109" s="19">
        <f t="shared" si="9"/>
        <v>0</v>
      </c>
      <c r="E109" s="19">
        <f t="shared" si="9"/>
        <v>1905957</v>
      </c>
      <c r="F109" s="19">
        <f>'[1]2003 rectif.var.frate'!H109</f>
        <v>1899957</v>
      </c>
      <c r="G109" s="19"/>
      <c r="H109" s="19">
        <f t="shared" si="7"/>
        <v>1899957</v>
      </c>
      <c r="I109" s="19">
        <v>6000</v>
      </c>
      <c r="J109" s="19"/>
      <c r="K109" s="19">
        <f t="shared" si="8"/>
        <v>6000</v>
      </c>
    </row>
    <row r="110" spans="1:11" ht="12.75">
      <c r="A110" s="22">
        <v>82</v>
      </c>
      <c r="B110" s="22" t="s">
        <v>119</v>
      </c>
      <c r="C110" s="19">
        <f t="shared" si="9"/>
        <v>2450658</v>
      </c>
      <c r="D110" s="19">
        <f t="shared" si="9"/>
        <v>0</v>
      </c>
      <c r="E110" s="19">
        <f t="shared" si="9"/>
        <v>2450658</v>
      </c>
      <c r="F110" s="19">
        <f>'[1]2003 rectif.var.frate'!H110</f>
        <v>2447658</v>
      </c>
      <c r="G110" s="19"/>
      <c r="H110" s="19">
        <f t="shared" si="7"/>
        <v>2447658</v>
      </c>
      <c r="I110" s="19">
        <v>3000</v>
      </c>
      <c r="J110" s="19"/>
      <c r="K110" s="19">
        <f t="shared" si="8"/>
        <v>3000</v>
      </c>
    </row>
    <row r="111" spans="1:11" ht="12.75">
      <c r="A111" s="22">
        <v>83</v>
      </c>
      <c r="B111" s="22" t="s">
        <v>120</v>
      </c>
      <c r="C111" s="19">
        <f t="shared" si="9"/>
        <v>878864</v>
      </c>
      <c r="D111" s="19">
        <f t="shared" si="9"/>
        <v>0</v>
      </c>
      <c r="E111" s="19">
        <f t="shared" si="9"/>
        <v>878864</v>
      </c>
      <c r="F111" s="19">
        <f>'[1]2003 rectif.var.frate'!H111</f>
        <v>858864</v>
      </c>
      <c r="G111" s="19"/>
      <c r="H111" s="19">
        <f t="shared" si="7"/>
        <v>858864</v>
      </c>
      <c r="I111" s="19">
        <v>20000</v>
      </c>
      <c r="J111" s="19"/>
      <c r="K111" s="19">
        <f t="shared" si="8"/>
        <v>20000</v>
      </c>
    </row>
    <row r="112" spans="1:11" ht="12.75">
      <c r="A112" s="22">
        <v>84</v>
      </c>
      <c r="B112" s="22" t="s">
        <v>121</v>
      </c>
      <c r="C112" s="19">
        <f t="shared" si="9"/>
        <v>2029885</v>
      </c>
      <c r="D112" s="19">
        <f t="shared" si="9"/>
        <v>0</v>
      </c>
      <c r="E112" s="19">
        <f t="shared" si="9"/>
        <v>2029885</v>
      </c>
      <c r="F112" s="19">
        <f>'[1]2003 rectif.var.frate'!H112</f>
        <v>2009885</v>
      </c>
      <c r="G112" s="19"/>
      <c r="H112" s="19">
        <f t="shared" si="7"/>
        <v>2009885</v>
      </c>
      <c r="I112" s="19">
        <v>20000</v>
      </c>
      <c r="J112" s="19"/>
      <c r="K112" s="19">
        <f t="shared" si="8"/>
        <v>20000</v>
      </c>
    </row>
    <row r="113" spans="1:11" ht="12.75">
      <c r="A113" s="22">
        <v>85</v>
      </c>
      <c r="B113" s="22" t="s">
        <v>122</v>
      </c>
      <c r="C113" s="19">
        <f t="shared" si="9"/>
        <v>4574899</v>
      </c>
      <c r="D113" s="19">
        <f t="shared" si="9"/>
        <v>0</v>
      </c>
      <c r="E113" s="19">
        <f t="shared" si="9"/>
        <v>4574899</v>
      </c>
      <c r="F113" s="19">
        <f>'[1]2003 rectif.var.frate'!H113</f>
        <v>4537899</v>
      </c>
      <c r="G113" s="19"/>
      <c r="H113" s="19">
        <f t="shared" si="7"/>
        <v>4537899</v>
      </c>
      <c r="I113" s="19">
        <v>37000</v>
      </c>
      <c r="J113" s="19"/>
      <c r="K113" s="19">
        <f t="shared" si="8"/>
        <v>37000</v>
      </c>
    </row>
    <row r="114" spans="1:11" ht="12.75">
      <c r="A114" s="22">
        <v>86</v>
      </c>
      <c r="B114" s="22" t="s">
        <v>123</v>
      </c>
      <c r="C114" s="19">
        <f t="shared" si="9"/>
        <v>2062011</v>
      </c>
      <c r="D114" s="19">
        <f t="shared" si="9"/>
        <v>0</v>
      </c>
      <c r="E114" s="19">
        <f t="shared" si="9"/>
        <v>2062011</v>
      </c>
      <c r="F114" s="19">
        <f>'[1]2003 rectif.var.frate'!H114</f>
        <v>2038011</v>
      </c>
      <c r="G114" s="19"/>
      <c r="H114" s="19">
        <f t="shared" si="7"/>
        <v>2038011</v>
      </c>
      <c r="I114" s="19">
        <v>24000</v>
      </c>
      <c r="J114" s="19"/>
      <c r="K114" s="19">
        <f t="shared" si="8"/>
        <v>24000</v>
      </c>
    </row>
    <row r="115" spans="1:11" ht="12.75">
      <c r="A115" s="22">
        <v>87</v>
      </c>
      <c r="B115" s="22" t="s">
        <v>124</v>
      </c>
      <c r="C115" s="19">
        <f t="shared" si="9"/>
        <v>1830552</v>
      </c>
      <c r="D115" s="19">
        <f t="shared" si="9"/>
        <v>0</v>
      </c>
      <c r="E115" s="19">
        <f t="shared" si="9"/>
        <v>1830552</v>
      </c>
      <c r="F115" s="19">
        <f>'[1]2003 rectif.var.frate'!H115</f>
        <v>1780021</v>
      </c>
      <c r="G115" s="19"/>
      <c r="H115" s="19">
        <f t="shared" si="7"/>
        <v>1780021</v>
      </c>
      <c r="I115" s="19">
        <v>50531</v>
      </c>
      <c r="J115" s="19"/>
      <c r="K115" s="19">
        <f t="shared" si="8"/>
        <v>50531</v>
      </c>
    </row>
    <row r="116" spans="1:11" ht="12.75">
      <c r="A116" s="22">
        <v>88</v>
      </c>
      <c r="B116" s="22" t="s">
        <v>125</v>
      </c>
      <c r="C116" s="19">
        <f t="shared" si="9"/>
        <v>4165295</v>
      </c>
      <c r="D116" s="19">
        <f t="shared" si="9"/>
        <v>0</v>
      </c>
      <c r="E116" s="19">
        <f t="shared" si="9"/>
        <v>4165295</v>
      </c>
      <c r="F116" s="19">
        <f>'[1]2003 rectif.var.frate'!H116</f>
        <v>4137295</v>
      </c>
      <c r="G116" s="19"/>
      <c r="H116" s="19">
        <f t="shared" si="7"/>
        <v>4137295</v>
      </c>
      <c r="I116" s="19">
        <v>28000</v>
      </c>
      <c r="J116" s="19"/>
      <c r="K116" s="19">
        <f t="shared" si="8"/>
        <v>28000</v>
      </c>
    </row>
  </sheetData>
  <mergeCells count="2">
    <mergeCell ref="A5:K5"/>
    <mergeCell ref="F8:K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2003-12-19T12:03:49Z</dcterms:created>
  <dcterms:modified xsi:type="dcterms:W3CDTF">2003-12-19T12:04:23Z</dcterms:modified>
  <cp:category/>
  <cp:version/>
  <cp:contentType/>
  <cp:contentStatus/>
</cp:coreProperties>
</file>