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>
    <definedName name="_xlnm.Print_Titles" localSheetId="0">'Foaie1'!$8:$11</definedName>
  </definedNames>
  <calcPr fullCalcOnLoad="1"/>
</workbook>
</file>

<file path=xl/sharedStrings.xml><?xml version="1.0" encoding="utf-8"?>
<sst xmlns="http://schemas.openxmlformats.org/spreadsheetml/2006/main" count="127" uniqueCount="123">
  <si>
    <t>ROMÂNIA</t>
  </si>
  <si>
    <t>ANEXA NR.6 LA HCJ NR. __________</t>
  </si>
  <si>
    <t>JUDEŢUL MUREŞ</t>
  </si>
  <si>
    <t>CONSILIUL JUDEŢEAN</t>
  </si>
  <si>
    <t>REPARTIZAREA SUMELOR DEFALCATE DIN TAXA PE VALOAREA ADĂUGATĂ PENTRU ÎNVĂŢĂMÂNTUL PREUNIVERSITAR DE STAT</t>
  </si>
  <si>
    <t>- mii lei -</t>
  </si>
  <si>
    <t>Nr.
crt.</t>
  </si>
  <si>
    <t>Localitatea</t>
  </si>
  <si>
    <t>Sume defalcate din TVA pentru
învăţământul preuniversitar de stat</t>
  </si>
  <si>
    <t>din care:</t>
  </si>
  <si>
    <t>Buget 
2004</t>
  </si>
  <si>
    <t>Influenţă</t>
  </si>
  <si>
    <t>Buget
rectificat</t>
  </si>
  <si>
    <t>finanţarea cheltuielilor de 
personal</t>
  </si>
  <si>
    <t>burse şi obiecte de inventar</t>
  </si>
  <si>
    <t>Rectificare</t>
  </si>
  <si>
    <t>Buget
2004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</si>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</sst>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/>
    </xf>
    <xf numFmtId="3" fontId="1" fillId="0" borderId="4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4\ACCES%20LIBER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anexa rectif oct.2004"/>
      <sheetName val="anexa initiala"/>
    </sheetNames>
    <sheetDataSet>
      <sheetData sheetId="0">
        <row r="23">
          <cell r="R23">
            <v>8947066.049999993</v>
          </cell>
        </row>
        <row r="30">
          <cell r="R30">
            <v>2641566.5500000026</v>
          </cell>
        </row>
        <row r="37">
          <cell r="R37">
            <v>1835522.9500000011</v>
          </cell>
        </row>
        <row r="43">
          <cell r="R43">
            <v>1470170.4499999974</v>
          </cell>
        </row>
        <row r="47">
          <cell r="R47">
            <v>-41563.29999999888</v>
          </cell>
        </row>
        <row r="50">
          <cell r="R50">
            <v>789694.5500000007</v>
          </cell>
        </row>
        <row r="53">
          <cell r="R53">
            <v>114498.60000000149</v>
          </cell>
        </row>
        <row r="54">
          <cell r="R54">
            <v>-26343.599999999627</v>
          </cell>
        </row>
        <row r="55">
          <cell r="R55">
            <v>14836.349999999627</v>
          </cell>
        </row>
        <row r="56">
          <cell r="R56">
            <v>274306.69999999925</v>
          </cell>
        </row>
        <row r="57">
          <cell r="R57">
            <v>-271559</v>
          </cell>
        </row>
        <row r="58">
          <cell r="R58">
            <v>-198712.7999999998</v>
          </cell>
        </row>
        <row r="59">
          <cell r="R59">
            <v>102888.20000000019</v>
          </cell>
        </row>
        <row r="60">
          <cell r="R60">
            <v>-878319</v>
          </cell>
        </row>
        <row r="61">
          <cell r="R61">
            <v>144017</v>
          </cell>
        </row>
        <row r="62">
          <cell r="R62">
            <v>-150428.09999999963</v>
          </cell>
        </row>
        <row r="63">
          <cell r="R63">
            <v>-82.70000000018626</v>
          </cell>
        </row>
        <row r="64">
          <cell r="R64">
            <v>38166.5</v>
          </cell>
        </row>
        <row r="65">
          <cell r="R65">
            <v>-602167.8000000007</v>
          </cell>
        </row>
        <row r="66">
          <cell r="R66">
            <v>21844.299999999814</v>
          </cell>
        </row>
        <row r="67">
          <cell r="R67">
            <v>102092.25</v>
          </cell>
        </row>
        <row r="68">
          <cell r="R68">
            <v>161331.15000000037</v>
          </cell>
        </row>
        <row r="69">
          <cell r="R69">
            <v>-41954.09999999963</v>
          </cell>
        </row>
        <row r="70">
          <cell r="R70">
            <v>-90714</v>
          </cell>
        </row>
        <row r="71">
          <cell r="R71">
            <v>14594</v>
          </cell>
        </row>
        <row r="72">
          <cell r="R72">
            <v>155516.15000000037</v>
          </cell>
        </row>
        <row r="73">
          <cell r="R73">
            <v>-68129.69999999995</v>
          </cell>
        </row>
        <row r="74">
          <cell r="R74">
            <v>12940.25</v>
          </cell>
        </row>
        <row r="75">
          <cell r="R75">
            <v>-82171.45000000019</v>
          </cell>
        </row>
        <row r="76">
          <cell r="R76">
            <v>-61604.85000000009</v>
          </cell>
        </row>
        <row r="77">
          <cell r="R77">
            <v>104428.54999999981</v>
          </cell>
        </row>
        <row r="78">
          <cell r="R78">
            <v>102429.5</v>
          </cell>
        </row>
        <row r="79">
          <cell r="R79">
            <v>204242</v>
          </cell>
        </row>
        <row r="80">
          <cell r="R80">
            <v>45415.14999999991</v>
          </cell>
        </row>
        <row r="81">
          <cell r="R81">
            <v>9392.700000000186</v>
          </cell>
        </row>
        <row r="82">
          <cell r="R82">
            <v>63506.59999999963</v>
          </cell>
        </row>
        <row r="83">
          <cell r="R83">
            <v>53754.25</v>
          </cell>
        </row>
        <row r="84">
          <cell r="R84">
            <v>-86604.90000000037</v>
          </cell>
        </row>
        <row r="85">
          <cell r="R85">
            <v>235497.3999999985</v>
          </cell>
        </row>
        <row r="86">
          <cell r="R86">
            <v>36076.14999999991</v>
          </cell>
        </row>
        <row r="87">
          <cell r="R87">
            <v>79878.94999999925</v>
          </cell>
        </row>
        <row r="88">
          <cell r="R88">
            <v>-12752.099999999627</v>
          </cell>
        </row>
        <row r="89">
          <cell r="R89">
            <v>-7453</v>
          </cell>
        </row>
        <row r="90">
          <cell r="R90">
            <v>-168796.5499999998</v>
          </cell>
        </row>
        <row r="91">
          <cell r="R91">
            <v>-49893.84999999963</v>
          </cell>
        </row>
        <row r="92">
          <cell r="R92">
            <v>-272010.3499999996</v>
          </cell>
        </row>
        <row r="93">
          <cell r="R93">
            <v>-319109.9000000004</v>
          </cell>
        </row>
        <row r="94">
          <cell r="R94">
            <v>160565.65000000037</v>
          </cell>
        </row>
        <row r="97">
          <cell r="R97">
            <v>-768186.1000000015</v>
          </cell>
        </row>
        <row r="98">
          <cell r="R98">
            <v>127253.09999999963</v>
          </cell>
        </row>
        <row r="99">
          <cell r="R99">
            <v>-8639.549999999814</v>
          </cell>
        </row>
        <row r="100">
          <cell r="R100">
            <v>-358372.0999999996</v>
          </cell>
        </row>
        <row r="101">
          <cell r="R101">
            <v>-214561.75</v>
          </cell>
        </row>
        <row r="102">
          <cell r="R102">
            <v>139874.0499999998</v>
          </cell>
        </row>
        <row r="103">
          <cell r="R103">
            <v>149194.4500000002</v>
          </cell>
        </row>
        <row r="104">
          <cell r="R104">
            <v>104583.90000000037</v>
          </cell>
        </row>
        <row r="105">
          <cell r="R105">
            <v>-113785.20000000019</v>
          </cell>
        </row>
        <row r="106">
          <cell r="R106">
            <v>204752.9500000002</v>
          </cell>
        </row>
        <row r="107">
          <cell r="R107">
            <v>-70083</v>
          </cell>
        </row>
        <row r="110">
          <cell r="R110">
            <v>-320713.4000000004</v>
          </cell>
        </row>
        <row r="111">
          <cell r="R111">
            <v>320291.9500000002</v>
          </cell>
        </row>
        <row r="112">
          <cell r="R112">
            <v>51355</v>
          </cell>
        </row>
        <row r="113">
          <cell r="R113">
            <v>-7892.850000000093</v>
          </cell>
        </row>
        <row r="114">
          <cell r="R114">
            <v>-35270.5</v>
          </cell>
        </row>
        <row r="115">
          <cell r="R115">
            <v>26301.100000000093</v>
          </cell>
        </row>
        <row r="116">
          <cell r="R116">
            <v>259584.09999999963</v>
          </cell>
        </row>
        <row r="117">
          <cell r="R117">
            <v>58286.549999999814</v>
          </cell>
        </row>
        <row r="118">
          <cell r="R118">
            <v>-66191.29999999981</v>
          </cell>
        </row>
        <row r="119">
          <cell r="R119">
            <v>-31375.650000000373</v>
          </cell>
        </row>
        <row r="120">
          <cell r="R120">
            <v>4127.3499999996275</v>
          </cell>
        </row>
        <row r="121">
          <cell r="R121">
            <v>216100.80000000075</v>
          </cell>
        </row>
        <row r="122">
          <cell r="R122">
            <v>42596.75</v>
          </cell>
        </row>
        <row r="123">
          <cell r="R123">
            <v>17858.599999999627</v>
          </cell>
        </row>
        <row r="124">
          <cell r="R124">
            <v>180798.44999999925</v>
          </cell>
        </row>
        <row r="125">
          <cell r="R125">
            <v>75978.19999999925</v>
          </cell>
        </row>
        <row r="126">
          <cell r="R126">
            <v>120338.30000000075</v>
          </cell>
        </row>
        <row r="127">
          <cell r="R127">
            <v>485066.3999999985</v>
          </cell>
        </row>
        <row r="128">
          <cell r="R128">
            <v>149353.15000000037</v>
          </cell>
        </row>
        <row r="129">
          <cell r="R129">
            <v>-455614.9000000004</v>
          </cell>
        </row>
        <row r="130">
          <cell r="R130">
            <v>63024.25</v>
          </cell>
        </row>
        <row r="131">
          <cell r="R131">
            <v>-42110.700000000186</v>
          </cell>
        </row>
        <row r="132">
          <cell r="R132">
            <v>-13543</v>
          </cell>
        </row>
        <row r="133">
          <cell r="R133">
            <v>27827.650000000373</v>
          </cell>
        </row>
        <row r="134">
          <cell r="R134">
            <v>-7625.5</v>
          </cell>
        </row>
        <row r="135">
          <cell r="R135">
            <v>-116154.29999999981</v>
          </cell>
        </row>
        <row r="136">
          <cell r="R136">
            <v>-118619.04999999981</v>
          </cell>
        </row>
        <row r="137">
          <cell r="R137">
            <v>40266</v>
          </cell>
        </row>
        <row r="138">
          <cell r="R138">
            <v>31426.25</v>
          </cell>
        </row>
        <row r="139">
          <cell r="R139">
            <v>165446.44999999925</v>
          </cell>
        </row>
        <row r="140">
          <cell r="R140">
            <v>151711.7999999998</v>
          </cell>
        </row>
        <row r="141">
          <cell r="R141">
            <v>-42715.049999999814</v>
          </cell>
        </row>
        <row r="142">
          <cell r="R142">
            <v>-72964.5</v>
          </cell>
        </row>
        <row r="143">
          <cell r="R143">
            <v>-69426.6000000001</v>
          </cell>
        </row>
        <row r="144">
          <cell r="R144">
            <v>-18070.25</v>
          </cell>
        </row>
        <row r="145">
          <cell r="R145">
            <v>-105832.75</v>
          </cell>
        </row>
        <row r="146">
          <cell r="R146">
            <v>17262.299999999814</v>
          </cell>
        </row>
        <row r="147">
          <cell r="R147">
            <v>66473.1000000001</v>
          </cell>
        </row>
        <row r="148">
          <cell r="R148">
            <v>39082.84999999963</v>
          </cell>
        </row>
        <row r="149">
          <cell r="R149">
            <v>-159411.8999999999</v>
          </cell>
        </row>
        <row r="150">
          <cell r="R150">
            <v>64389.14999999991</v>
          </cell>
        </row>
        <row r="151">
          <cell r="R151">
            <v>-129141.1000000001</v>
          </cell>
        </row>
        <row r="152">
          <cell r="R152">
            <v>189828.44999999995</v>
          </cell>
        </row>
      </sheetData>
      <sheetData sheetId="3">
        <row r="19">
          <cell r="D19">
            <v>326449364</v>
          </cell>
          <cell r="E19">
            <v>884879</v>
          </cell>
        </row>
        <row r="20">
          <cell r="D20">
            <v>70789022</v>
          </cell>
          <cell r="E20">
            <v>397454</v>
          </cell>
        </row>
        <row r="21">
          <cell r="D21">
            <v>72507396</v>
          </cell>
          <cell r="E21">
            <v>218466</v>
          </cell>
        </row>
        <row r="22">
          <cell r="D22">
            <v>49341725</v>
          </cell>
          <cell r="E22">
            <v>333464</v>
          </cell>
        </row>
        <row r="23">
          <cell r="D23">
            <v>32906927</v>
          </cell>
          <cell r="E23">
            <v>117767</v>
          </cell>
        </row>
        <row r="25">
          <cell r="D25">
            <v>17986526</v>
          </cell>
          <cell r="E25">
            <v>170111</v>
          </cell>
        </row>
        <row r="26">
          <cell r="D26">
            <v>13205002</v>
          </cell>
          <cell r="E26">
            <v>11989</v>
          </cell>
        </row>
        <row r="27">
          <cell r="D27">
            <v>11371989</v>
          </cell>
          <cell r="E27">
            <v>24826</v>
          </cell>
        </row>
        <row r="28">
          <cell r="D28">
            <v>11116978</v>
          </cell>
          <cell r="E28">
            <v>126455</v>
          </cell>
        </row>
        <row r="29">
          <cell r="D29">
            <v>6549435</v>
          </cell>
          <cell r="E29">
            <v>20046</v>
          </cell>
        </row>
        <row r="30">
          <cell r="D30">
            <v>8577522</v>
          </cell>
          <cell r="E30">
            <v>124007</v>
          </cell>
        </row>
        <row r="31">
          <cell r="D31">
            <v>6222487</v>
          </cell>
          <cell r="E31">
            <v>130533</v>
          </cell>
        </row>
        <row r="32">
          <cell r="D32">
            <v>4315167</v>
          </cell>
          <cell r="E32">
            <v>37295</v>
          </cell>
        </row>
        <row r="33">
          <cell r="D33">
            <v>3782846</v>
          </cell>
          <cell r="E33">
            <v>124473</v>
          </cell>
        </row>
        <row r="34">
          <cell r="D34">
            <v>2652897</v>
          </cell>
          <cell r="E34">
            <v>41957</v>
          </cell>
        </row>
        <row r="35">
          <cell r="D35">
            <v>7877305</v>
          </cell>
          <cell r="E35">
            <v>211650</v>
          </cell>
        </row>
        <row r="36">
          <cell r="E36">
            <v>69712</v>
          </cell>
        </row>
        <row r="37">
          <cell r="D37">
            <v>5983876</v>
          </cell>
          <cell r="E37">
            <v>110953</v>
          </cell>
        </row>
        <row r="38">
          <cell r="D38">
            <v>4289240</v>
          </cell>
          <cell r="E38">
            <v>107690</v>
          </cell>
        </row>
        <row r="39">
          <cell r="D39">
            <v>902073</v>
          </cell>
          <cell r="E39">
            <v>21911</v>
          </cell>
        </row>
        <row r="40">
          <cell r="D40">
            <v>6323963</v>
          </cell>
          <cell r="E40">
            <v>163167</v>
          </cell>
        </row>
        <row r="41">
          <cell r="D41">
            <v>3225855</v>
          </cell>
          <cell r="E41">
            <v>26107</v>
          </cell>
        </row>
        <row r="42">
          <cell r="D42">
            <v>1683892</v>
          </cell>
          <cell r="E42">
            <v>12121</v>
          </cell>
        </row>
        <row r="43">
          <cell r="D43">
            <v>2359732</v>
          </cell>
          <cell r="E43">
            <v>20512</v>
          </cell>
        </row>
        <row r="44">
          <cell r="D44">
            <v>3299066</v>
          </cell>
          <cell r="E44">
            <v>7925</v>
          </cell>
        </row>
        <row r="45">
          <cell r="D45">
            <v>5806088</v>
          </cell>
          <cell r="E45">
            <v>71793</v>
          </cell>
        </row>
        <row r="46">
          <cell r="D46">
            <v>8277122</v>
          </cell>
          <cell r="E46">
            <v>188341</v>
          </cell>
        </row>
        <row r="47">
          <cell r="D47">
            <v>4362932</v>
          </cell>
          <cell r="E47">
            <v>0</v>
          </cell>
        </row>
        <row r="48">
          <cell r="D48">
            <v>1307720</v>
          </cell>
          <cell r="E48">
            <v>52679</v>
          </cell>
        </row>
        <row r="49">
          <cell r="D49">
            <v>2400382</v>
          </cell>
          <cell r="E49">
            <v>0</v>
          </cell>
        </row>
        <row r="50">
          <cell r="D50">
            <v>2620077</v>
          </cell>
          <cell r="E50">
            <v>70395</v>
          </cell>
        </row>
        <row r="51">
          <cell r="D51">
            <v>1244052</v>
          </cell>
          <cell r="E51">
            <v>4662</v>
          </cell>
        </row>
        <row r="52">
          <cell r="D52">
            <v>4043073</v>
          </cell>
          <cell r="E52">
            <v>3730</v>
          </cell>
        </row>
        <row r="53">
          <cell r="D53">
            <v>1945932</v>
          </cell>
          <cell r="E53">
            <v>23310</v>
          </cell>
        </row>
        <row r="54">
          <cell r="D54">
            <v>5431847</v>
          </cell>
          <cell r="E54">
            <v>62469</v>
          </cell>
        </row>
        <row r="55">
          <cell r="D55">
            <v>1902361</v>
          </cell>
          <cell r="E55">
            <v>2331</v>
          </cell>
        </row>
        <row r="56">
          <cell r="D56">
            <v>2573664</v>
          </cell>
          <cell r="E56">
            <v>34964</v>
          </cell>
        </row>
        <row r="57">
          <cell r="D57">
            <v>6370974</v>
          </cell>
          <cell r="E57">
            <v>0</v>
          </cell>
        </row>
        <row r="58">
          <cell r="D58">
            <v>8829334</v>
          </cell>
          <cell r="E58">
            <v>94038</v>
          </cell>
        </row>
        <row r="59">
          <cell r="D59">
            <v>5170424</v>
          </cell>
          <cell r="E59">
            <v>5594</v>
          </cell>
        </row>
        <row r="60">
          <cell r="D60">
            <v>10128070</v>
          </cell>
          <cell r="E60">
            <v>45470</v>
          </cell>
        </row>
        <row r="61">
          <cell r="D61">
            <v>2166302</v>
          </cell>
          <cell r="E61">
            <v>60605</v>
          </cell>
        </row>
        <row r="62">
          <cell r="D62">
            <v>5940630</v>
          </cell>
          <cell r="E62">
            <v>116548</v>
          </cell>
        </row>
        <row r="63">
          <cell r="D63">
            <v>3068439</v>
          </cell>
          <cell r="E63">
            <v>0</v>
          </cell>
        </row>
        <row r="64">
          <cell r="D64">
            <v>4590041</v>
          </cell>
          <cell r="E64">
            <v>79718</v>
          </cell>
        </row>
        <row r="65">
          <cell r="D65">
            <v>3950026</v>
          </cell>
          <cell r="E65">
            <v>118412</v>
          </cell>
        </row>
        <row r="66">
          <cell r="D66">
            <v>3172198</v>
          </cell>
          <cell r="E66">
            <v>107224</v>
          </cell>
        </row>
        <row r="67">
          <cell r="D67">
            <v>4035738</v>
          </cell>
          <cell r="E67">
            <v>125405</v>
          </cell>
        </row>
        <row r="68">
          <cell r="D68">
            <v>9755423</v>
          </cell>
          <cell r="E68">
            <v>188807</v>
          </cell>
        </row>
        <row r="69">
          <cell r="D69">
            <v>2905102</v>
          </cell>
          <cell r="E69">
            <v>58274</v>
          </cell>
        </row>
        <row r="70">
          <cell r="D70">
            <v>16650541</v>
          </cell>
          <cell r="E70">
            <v>112602</v>
          </cell>
        </row>
        <row r="71">
          <cell r="D71">
            <v>5550042</v>
          </cell>
          <cell r="E71">
            <v>27505</v>
          </cell>
        </row>
        <row r="72">
          <cell r="D72">
            <v>1747306</v>
          </cell>
          <cell r="E72">
            <v>29836</v>
          </cell>
        </row>
        <row r="73">
          <cell r="D73">
            <v>7747747</v>
          </cell>
          <cell r="E73">
            <v>73192</v>
          </cell>
        </row>
        <row r="74">
          <cell r="D74">
            <v>3550699</v>
          </cell>
          <cell r="E74">
            <v>46153</v>
          </cell>
        </row>
        <row r="75">
          <cell r="D75">
            <v>2620622</v>
          </cell>
          <cell r="E75">
            <v>3730</v>
          </cell>
        </row>
        <row r="77">
          <cell r="D77">
            <v>3677360</v>
          </cell>
          <cell r="E77">
            <v>9790</v>
          </cell>
        </row>
        <row r="78">
          <cell r="D78">
            <v>2948974</v>
          </cell>
          <cell r="E78">
            <v>2797</v>
          </cell>
        </row>
        <row r="79">
          <cell r="E79">
            <v>4196</v>
          </cell>
        </row>
        <row r="80">
          <cell r="D80">
            <v>6438800</v>
          </cell>
          <cell r="E80">
            <v>198597</v>
          </cell>
        </row>
        <row r="81">
          <cell r="D81">
            <v>2010650</v>
          </cell>
          <cell r="E81">
            <v>0</v>
          </cell>
        </row>
        <row r="82">
          <cell r="D82">
            <v>3620390</v>
          </cell>
          <cell r="E82">
            <v>138458</v>
          </cell>
        </row>
        <row r="83">
          <cell r="D83">
            <v>2032150</v>
          </cell>
          <cell r="E83">
            <v>49882</v>
          </cell>
        </row>
        <row r="84">
          <cell r="D84">
            <v>3499886</v>
          </cell>
          <cell r="E84">
            <v>9790</v>
          </cell>
        </row>
        <row r="85">
          <cell r="D85">
            <v>1538569</v>
          </cell>
          <cell r="E85">
            <v>19580</v>
          </cell>
        </row>
        <row r="86">
          <cell r="D86">
            <v>8460555</v>
          </cell>
          <cell r="E86">
            <v>75057</v>
          </cell>
        </row>
        <row r="87">
          <cell r="D87">
            <v>2293973</v>
          </cell>
          <cell r="E87">
            <v>6060</v>
          </cell>
        </row>
        <row r="88">
          <cell r="D88">
            <v>2558565</v>
          </cell>
          <cell r="E88">
            <v>76921</v>
          </cell>
        </row>
        <row r="89">
          <cell r="D89">
            <v>2983999</v>
          </cell>
          <cell r="E89">
            <v>21911</v>
          </cell>
        </row>
        <row r="90">
          <cell r="D90">
            <v>2711667</v>
          </cell>
          <cell r="E90">
            <v>13053</v>
          </cell>
        </row>
        <row r="91">
          <cell r="D91">
            <v>6114121</v>
          </cell>
          <cell r="E91">
            <v>122142</v>
          </cell>
        </row>
        <row r="92">
          <cell r="D92">
            <v>3152933</v>
          </cell>
          <cell r="E92">
            <v>40092</v>
          </cell>
        </row>
        <row r="93">
          <cell r="D93">
            <v>3151010</v>
          </cell>
          <cell r="E93">
            <v>119345</v>
          </cell>
        </row>
        <row r="94">
          <cell r="D94">
            <v>5752742</v>
          </cell>
          <cell r="E94">
            <v>6993</v>
          </cell>
        </row>
        <row r="95">
          <cell r="D95">
            <v>9290142</v>
          </cell>
          <cell r="E95">
            <v>107224</v>
          </cell>
        </row>
        <row r="96">
          <cell r="D96">
            <v>2773759</v>
          </cell>
          <cell r="E96">
            <v>0</v>
          </cell>
        </row>
        <row r="97">
          <cell r="D97">
            <v>6586279</v>
          </cell>
          <cell r="E97">
            <v>8858</v>
          </cell>
        </row>
        <row r="98">
          <cell r="D98">
            <v>3507387</v>
          </cell>
          <cell r="E98">
            <v>44754</v>
          </cell>
        </row>
        <row r="99">
          <cell r="D99">
            <v>4830327</v>
          </cell>
          <cell r="E99">
            <v>37761</v>
          </cell>
        </row>
        <row r="100">
          <cell r="D100">
            <v>3587043</v>
          </cell>
          <cell r="E100">
            <v>25640</v>
          </cell>
        </row>
        <row r="101">
          <cell r="D101">
            <v>2630554</v>
          </cell>
          <cell r="E101">
            <v>21445</v>
          </cell>
        </row>
        <row r="102">
          <cell r="D102">
            <v>4579303</v>
          </cell>
          <cell r="E102">
            <v>0</v>
          </cell>
        </row>
        <row r="103">
          <cell r="D103">
            <v>3246446</v>
          </cell>
          <cell r="E103">
            <v>14452</v>
          </cell>
        </row>
        <row r="104">
          <cell r="D104">
            <v>2665297</v>
          </cell>
          <cell r="E104">
            <v>66665</v>
          </cell>
        </row>
        <row r="105">
          <cell r="D105">
            <v>2264933</v>
          </cell>
          <cell r="E105">
            <v>6993</v>
          </cell>
        </row>
        <row r="106">
          <cell r="D106">
            <v>1327276</v>
          </cell>
          <cell r="E106">
            <v>0</v>
          </cell>
        </row>
        <row r="107">
          <cell r="D107">
            <v>7042794</v>
          </cell>
          <cell r="E107">
            <v>156640</v>
          </cell>
        </row>
        <row r="108">
          <cell r="D108">
            <v>3775719</v>
          </cell>
          <cell r="E108">
            <v>466</v>
          </cell>
        </row>
        <row r="109">
          <cell r="D109">
            <v>2319992</v>
          </cell>
          <cell r="E109">
            <v>5594</v>
          </cell>
        </row>
        <row r="110">
          <cell r="D110">
            <v>2920164</v>
          </cell>
          <cell r="E110">
            <v>4662</v>
          </cell>
        </row>
        <row r="111">
          <cell r="D111">
            <v>990095</v>
          </cell>
          <cell r="E111">
            <v>24708</v>
          </cell>
        </row>
        <row r="112">
          <cell r="D112">
            <v>2344464</v>
          </cell>
          <cell r="E112">
            <v>41025</v>
          </cell>
        </row>
        <row r="113">
          <cell r="D113">
            <v>5415097</v>
          </cell>
          <cell r="E113">
            <v>37295</v>
          </cell>
        </row>
        <row r="114">
          <cell r="D114">
            <v>2361083</v>
          </cell>
          <cell r="E114">
            <v>44288</v>
          </cell>
        </row>
        <row r="115">
          <cell r="D115">
            <v>2169652</v>
          </cell>
          <cell r="E115">
            <v>53612</v>
          </cell>
        </row>
        <row r="116">
          <cell r="D116">
            <v>4927856</v>
          </cell>
          <cell r="E116">
            <v>31701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00390625" style="18" bestFit="1" customWidth="1"/>
    <col min="2" max="2" width="21.8515625" style="19" customWidth="1"/>
    <col min="3" max="3" width="15.28125" style="18" customWidth="1"/>
    <col min="4" max="4" width="13.57421875" style="18" customWidth="1"/>
    <col min="5" max="5" width="13.140625" style="18" customWidth="1"/>
    <col min="6" max="6" width="13.8515625" style="18" customWidth="1"/>
    <col min="7" max="7" width="12.28125" style="18" customWidth="1"/>
    <col min="8" max="8" width="12.7109375" style="18" bestFit="1" customWidth="1"/>
    <col min="9" max="10" width="9.140625" style="18" customWidth="1"/>
    <col min="11" max="11" width="10.7109375" style="18" bestFit="1" customWidth="1"/>
    <col min="12" max="16384" width="9.140625" style="18" customWidth="1"/>
  </cols>
  <sheetData>
    <row r="1" spans="1:11" s="2" customFormat="1" ht="12.75">
      <c r="A1" s="1" t="s">
        <v>0</v>
      </c>
      <c r="K1" s="3" t="s">
        <v>1</v>
      </c>
    </row>
    <row r="2" s="2" customFormat="1" ht="12.75">
      <c r="A2" s="1" t="s">
        <v>2</v>
      </c>
    </row>
    <row r="3" s="2" customFormat="1" ht="12.75">
      <c r="A3" s="1" t="s">
        <v>3</v>
      </c>
    </row>
    <row r="4" s="2" customFormat="1" ht="12.75">
      <c r="B4" s="1"/>
    </row>
    <row r="5" spans="2:11" s="2" customFormat="1" ht="12.75">
      <c r="B5" s="20" t="s">
        <v>4</v>
      </c>
      <c r="C5" s="20"/>
      <c r="D5" s="20"/>
      <c r="E5" s="20"/>
      <c r="F5" s="20"/>
      <c r="G5" s="20"/>
      <c r="H5" s="20"/>
      <c r="I5" s="20"/>
      <c r="J5" s="20"/>
      <c r="K5" s="20"/>
    </row>
    <row r="6" s="2" customFormat="1" ht="12.75">
      <c r="B6" s="1"/>
    </row>
    <row r="7" spans="2:11" s="2" customFormat="1" ht="13.5" thickBot="1">
      <c r="B7" s="1"/>
      <c r="K7" s="4" t="s">
        <v>5</v>
      </c>
    </row>
    <row r="8" spans="1:11" s="5" customFormat="1" ht="27.75" customHeight="1" thickBot="1">
      <c r="A8" s="21" t="s">
        <v>6</v>
      </c>
      <c r="B8" s="24" t="s">
        <v>7</v>
      </c>
      <c r="C8" s="27" t="s">
        <v>8</v>
      </c>
      <c r="D8" s="28"/>
      <c r="E8" s="29"/>
      <c r="F8" s="30" t="s">
        <v>9</v>
      </c>
      <c r="G8" s="28"/>
      <c r="H8" s="28"/>
      <c r="I8" s="28"/>
      <c r="J8" s="28"/>
      <c r="K8" s="29"/>
    </row>
    <row r="9" spans="1:11" s="5" customFormat="1" ht="27.75" customHeight="1" thickBot="1">
      <c r="A9" s="22"/>
      <c r="B9" s="25"/>
      <c r="C9" s="21" t="s">
        <v>10</v>
      </c>
      <c r="D9" s="32" t="s">
        <v>11</v>
      </c>
      <c r="E9" s="21" t="s">
        <v>12</v>
      </c>
      <c r="F9" s="27" t="s">
        <v>13</v>
      </c>
      <c r="G9" s="28"/>
      <c r="H9" s="29"/>
      <c r="I9" s="30" t="s">
        <v>14</v>
      </c>
      <c r="J9" s="28"/>
      <c r="K9" s="29"/>
    </row>
    <row r="10" spans="1:11" s="5" customFormat="1" ht="27.75" customHeight="1" thickBot="1">
      <c r="A10" s="23"/>
      <c r="B10" s="26"/>
      <c r="C10" s="31"/>
      <c r="D10" s="23"/>
      <c r="E10" s="31"/>
      <c r="F10" s="6" t="s">
        <v>10</v>
      </c>
      <c r="G10" s="7" t="s">
        <v>11</v>
      </c>
      <c r="H10" s="7" t="s">
        <v>15</v>
      </c>
      <c r="I10" s="6" t="s">
        <v>16</v>
      </c>
      <c r="J10" s="7" t="s">
        <v>11</v>
      </c>
      <c r="K10" s="7" t="s">
        <v>15</v>
      </c>
    </row>
    <row r="11" spans="1:11" s="9" customFormat="1" ht="12" customHeight="1" thickBot="1">
      <c r="A11" s="8">
        <v>0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</row>
    <row r="12" spans="1:11" s="13" customFormat="1" ht="13.5" thickTop="1">
      <c r="A12" s="10"/>
      <c r="B12" s="11" t="s">
        <v>17</v>
      </c>
      <c r="C12" s="12">
        <f>SUM(C13:C15)</f>
        <v>1012297000</v>
      </c>
      <c r="D12" s="12">
        <f aca="true" t="shared" si="0" ref="D12:K12">SUM(D13:D15)</f>
        <v>14750000.24999999</v>
      </c>
      <c r="E12" s="12">
        <f t="shared" si="0"/>
        <v>1027047000.25</v>
      </c>
      <c r="F12" s="12">
        <f t="shared" si="0"/>
        <v>1005075000</v>
      </c>
      <c r="G12" s="12">
        <f t="shared" si="0"/>
        <v>14750000.24999999</v>
      </c>
      <c r="H12" s="12">
        <f t="shared" si="0"/>
        <v>1019825000.25</v>
      </c>
      <c r="I12" s="12">
        <f t="shared" si="0"/>
        <v>7222000</v>
      </c>
      <c r="J12" s="12">
        <f t="shared" si="0"/>
        <v>0</v>
      </c>
      <c r="K12" s="12">
        <f t="shared" si="0"/>
        <v>7222000</v>
      </c>
    </row>
    <row r="13" spans="1:11" s="13" customFormat="1" ht="12.75">
      <c r="A13" s="10"/>
      <c r="B13" s="14" t="s">
        <v>18</v>
      </c>
      <c r="C13" s="12">
        <f>SUM(C16:C19)</f>
        <v>520921770</v>
      </c>
      <c r="D13" s="12">
        <f aca="true" t="shared" si="1" ref="D13:K13">SUM(D16:D19)</f>
        <v>14894325.999999994</v>
      </c>
      <c r="E13" s="12">
        <f t="shared" si="1"/>
        <v>535816096</v>
      </c>
      <c r="F13" s="12">
        <f t="shared" si="1"/>
        <v>519087507</v>
      </c>
      <c r="G13" s="12">
        <f t="shared" si="1"/>
        <v>14894325.999999994</v>
      </c>
      <c r="H13" s="12">
        <f t="shared" si="1"/>
        <v>533981833</v>
      </c>
      <c r="I13" s="12">
        <f t="shared" si="1"/>
        <v>1834263</v>
      </c>
      <c r="J13" s="12">
        <f t="shared" si="1"/>
        <v>0</v>
      </c>
      <c r="K13" s="12">
        <f t="shared" si="1"/>
        <v>1834263</v>
      </c>
    </row>
    <row r="14" spans="1:11" s="13" customFormat="1" ht="12.75">
      <c r="A14" s="10"/>
      <c r="B14" s="14" t="s">
        <v>19</v>
      </c>
      <c r="C14" s="12">
        <f>SUM(C20:C26)</f>
        <v>112846721</v>
      </c>
      <c r="D14" s="12">
        <f aca="true" t="shared" si="2" ref="D14:K14">SUM(D20:D26)</f>
        <v>1373227.75</v>
      </c>
      <c r="E14" s="12">
        <f t="shared" si="2"/>
        <v>114219948.74999999</v>
      </c>
      <c r="F14" s="12">
        <f t="shared" si="2"/>
        <v>112092663</v>
      </c>
      <c r="G14" s="12">
        <f t="shared" si="2"/>
        <v>1373227.75</v>
      </c>
      <c r="H14" s="12">
        <f t="shared" si="2"/>
        <v>113465890.74999999</v>
      </c>
      <c r="I14" s="12">
        <f t="shared" si="2"/>
        <v>754058</v>
      </c>
      <c r="J14" s="12">
        <f t="shared" si="2"/>
        <v>0</v>
      </c>
      <c r="K14" s="12">
        <f t="shared" si="2"/>
        <v>754058</v>
      </c>
    </row>
    <row r="15" spans="1:11" s="13" customFormat="1" ht="12.75">
      <c r="A15" s="10"/>
      <c r="B15" s="14" t="s">
        <v>20</v>
      </c>
      <c r="C15" s="12">
        <f>SUM(C27:C117)</f>
        <v>378528509</v>
      </c>
      <c r="D15" s="12">
        <f aca="true" t="shared" si="3" ref="D15:K15">SUM(D27:D117)</f>
        <v>-1517553.5000000035</v>
      </c>
      <c r="E15" s="12">
        <f t="shared" si="3"/>
        <v>377010955.50000006</v>
      </c>
      <c r="F15" s="12">
        <f t="shared" si="3"/>
        <v>373894830</v>
      </c>
      <c r="G15" s="12">
        <f t="shared" si="3"/>
        <v>-1517553.5000000035</v>
      </c>
      <c r="H15" s="12">
        <f t="shared" si="3"/>
        <v>372377276.50000006</v>
      </c>
      <c r="I15" s="12">
        <f t="shared" si="3"/>
        <v>4633679</v>
      </c>
      <c r="J15" s="12">
        <f t="shared" si="3"/>
        <v>0</v>
      </c>
      <c r="K15" s="12">
        <f t="shared" si="3"/>
        <v>4633679</v>
      </c>
    </row>
    <row r="16" spans="1:11" s="13" customFormat="1" ht="12.75">
      <c r="A16" s="10">
        <v>1</v>
      </c>
      <c r="B16" s="15" t="s">
        <v>21</v>
      </c>
      <c r="C16" s="16">
        <f>F16+I16</f>
        <v>327334243</v>
      </c>
      <c r="D16" s="16">
        <f>G16+J16</f>
        <v>8947066.049999993</v>
      </c>
      <c r="E16" s="16">
        <f>H16+K16</f>
        <v>336281309.05</v>
      </c>
      <c r="F16" s="16">
        <f>'[1]anexa initiala'!D19</f>
        <v>326449364</v>
      </c>
      <c r="G16" s="16">
        <f>'[1]calculatii'!R23</f>
        <v>8947066.049999993</v>
      </c>
      <c r="H16" s="16">
        <f>F16+G16</f>
        <v>335396430.05</v>
      </c>
      <c r="I16" s="16">
        <f>'[1]anexa initiala'!E19</f>
        <v>884879</v>
      </c>
      <c r="J16" s="16"/>
      <c r="K16" s="16">
        <f>I16+J16</f>
        <v>884879</v>
      </c>
    </row>
    <row r="17" spans="1:11" s="13" customFormat="1" ht="12.75">
      <c r="A17" s="10">
        <v>2</v>
      </c>
      <c r="B17" s="15" t="s">
        <v>22</v>
      </c>
      <c r="C17" s="16">
        <f aca="true" t="shared" si="4" ref="C17:E32">F17+I17</f>
        <v>71186476</v>
      </c>
      <c r="D17" s="16">
        <f t="shared" si="4"/>
        <v>2641566.5500000026</v>
      </c>
      <c r="E17" s="16">
        <f t="shared" si="4"/>
        <v>73828042.55</v>
      </c>
      <c r="F17" s="16">
        <f>'[1]anexa initiala'!D20</f>
        <v>70789022</v>
      </c>
      <c r="G17" s="16">
        <f>'[1]calculatii'!R30</f>
        <v>2641566.5500000026</v>
      </c>
      <c r="H17" s="16">
        <f aca="true" t="shared" si="5" ref="H17:H80">F17+G17</f>
        <v>73430588.55</v>
      </c>
      <c r="I17" s="16">
        <f>'[1]anexa initiala'!E20</f>
        <v>397454</v>
      </c>
      <c r="J17" s="16"/>
      <c r="K17" s="16">
        <f aca="true" t="shared" si="6" ref="K17:K80">I17+J17</f>
        <v>397454</v>
      </c>
    </row>
    <row r="18" spans="1:11" ht="12.75">
      <c r="A18" s="10">
        <v>3</v>
      </c>
      <c r="B18" s="15" t="s">
        <v>23</v>
      </c>
      <c r="C18" s="16">
        <f t="shared" si="4"/>
        <v>72725862</v>
      </c>
      <c r="D18" s="16">
        <f t="shared" si="4"/>
        <v>1835522.9500000011</v>
      </c>
      <c r="E18" s="16">
        <f t="shared" si="4"/>
        <v>74561384.95</v>
      </c>
      <c r="F18" s="17">
        <f>'[1]anexa initiala'!D21</f>
        <v>72507396</v>
      </c>
      <c r="G18" s="17">
        <f>'[1]calculatii'!R37</f>
        <v>1835522.9500000011</v>
      </c>
      <c r="H18" s="16">
        <f t="shared" si="5"/>
        <v>74342918.95</v>
      </c>
      <c r="I18" s="17">
        <f>'[1]anexa initiala'!E21</f>
        <v>218466</v>
      </c>
      <c r="J18" s="17"/>
      <c r="K18" s="16">
        <f t="shared" si="6"/>
        <v>218466</v>
      </c>
    </row>
    <row r="19" spans="1:11" ht="12.75">
      <c r="A19" s="10">
        <v>4</v>
      </c>
      <c r="B19" s="15" t="s">
        <v>24</v>
      </c>
      <c r="C19" s="16">
        <f t="shared" si="4"/>
        <v>49675189</v>
      </c>
      <c r="D19" s="16">
        <f t="shared" si="4"/>
        <v>1470170.4499999974</v>
      </c>
      <c r="E19" s="16">
        <f t="shared" si="4"/>
        <v>51145359.449999996</v>
      </c>
      <c r="F19" s="17">
        <f>'[1]anexa initiala'!D22</f>
        <v>49341725</v>
      </c>
      <c r="G19" s="17">
        <f>'[1]calculatii'!R43</f>
        <v>1470170.4499999974</v>
      </c>
      <c r="H19" s="16">
        <f t="shared" si="5"/>
        <v>50811895.449999996</v>
      </c>
      <c r="I19" s="17">
        <f>'[1]anexa initiala'!E22</f>
        <v>333464</v>
      </c>
      <c r="J19" s="17"/>
      <c r="K19" s="16">
        <f t="shared" si="6"/>
        <v>333464</v>
      </c>
    </row>
    <row r="20" spans="1:11" ht="12.75">
      <c r="A20" s="10">
        <v>5</v>
      </c>
      <c r="B20" s="15" t="s">
        <v>25</v>
      </c>
      <c r="C20" s="16">
        <f t="shared" si="4"/>
        <v>33024694</v>
      </c>
      <c r="D20" s="16">
        <f t="shared" si="4"/>
        <v>-41563.29999999888</v>
      </c>
      <c r="E20" s="16">
        <f t="shared" si="4"/>
        <v>32983130.700000003</v>
      </c>
      <c r="F20" s="17">
        <f>'[1]anexa initiala'!D23</f>
        <v>32906927</v>
      </c>
      <c r="G20" s="17">
        <f>'[1]calculatii'!R47</f>
        <v>-41563.29999999888</v>
      </c>
      <c r="H20" s="16">
        <f t="shared" si="5"/>
        <v>32865363.700000003</v>
      </c>
      <c r="I20" s="17">
        <f>'[1]anexa initiala'!E23</f>
        <v>117767</v>
      </c>
      <c r="J20" s="17"/>
      <c r="K20" s="16">
        <f t="shared" si="6"/>
        <v>117767</v>
      </c>
    </row>
    <row r="21" spans="1:11" ht="12.75">
      <c r="A21" s="10">
        <v>6</v>
      </c>
      <c r="B21" s="15" t="s">
        <v>26</v>
      </c>
      <c r="C21" s="16">
        <f t="shared" si="4"/>
        <v>18608717</v>
      </c>
      <c r="D21" s="16">
        <f t="shared" si="4"/>
        <v>789694.5500000007</v>
      </c>
      <c r="E21" s="16">
        <f t="shared" si="4"/>
        <v>19398411.55</v>
      </c>
      <c r="F21" s="17">
        <v>18462447</v>
      </c>
      <c r="G21" s="17">
        <f>'[1]calculatii'!R50</f>
        <v>789694.5500000007</v>
      </c>
      <c r="H21" s="16">
        <f t="shared" si="5"/>
        <v>19252141.55</v>
      </c>
      <c r="I21" s="17">
        <v>146270</v>
      </c>
      <c r="J21" s="17"/>
      <c r="K21" s="16">
        <f t="shared" si="6"/>
        <v>146270</v>
      </c>
    </row>
    <row r="22" spans="1:11" ht="12.75">
      <c r="A22" s="10">
        <v>7</v>
      </c>
      <c r="B22" s="15" t="s">
        <v>27</v>
      </c>
      <c r="C22" s="16">
        <f t="shared" si="4"/>
        <v>18156637</v>
      </c>
      <c r="D22" s="16">
        <f t="shared" si="4"/>
        <v>114498.60000000149</v>
      </c>
      <c r="E22" s="16">
        <f t="shared" si="4"/>
        <v>18271135.6</v>
      </c>
      <c r="F22" s="17">
        <f>'[1]anexa initiala'!D25</f>
        <v>17986526</v>
      </c>
      <c r="G22" s="17">
        <f>'[1]calculatii'!R53</f>
        <v>114498.60000000149</v>
      </c>
      <c r="H22" s="16">
        <f t="shared" si="5"/>
        <v>18101024.6</v>
      </c>
      <c r="I22" s="17">
        <f>'[1]anexa initiala'!E25</f>
        <v>170111</v>
      </c>
      <c r="J22" s="17"/>
      <c r="K22" s="16">
        <f t="shared" si="6"/>
        <v>170111</v>
      </c>
    </row>
    <row r="23" spans="1:11" ht="12.75">
      <c r="A23" s="10">
        <v>8</v>
      </c>
      <c r="B23" s="15" t="s">
        <v>28</v>
      </c>
      <c r="C23" s="16">
        <f t="shared" si="4"/>
        <v>13216991</v>
      </c>
      <c r="D23" s="16">
        <f t="shared" si="4"/>
        <v>-320713.4000000004</v>
      </c>
      <c r="E23" s="16">
        <f t="shared" si="4"/>
        <v>12896277.6</v>
      </c>
      <c r="F23" s="17">
        <f>'[1]anexa initiala'!D26</f>
        <v>13205002</v>
      </c>
      <c r="G23" s="17">
        <f>'[1]calculatii'!R110</f>
        <v>-320713.4000000004</v>
      </c>
      <c r="H23" s="16">
        <f t="shared" si="5"/>
        <v>12884288.6</v>
      </c>
      <c r="I23" s="17">
        <f>'[1]anexa initiala'!E26</f>
        <v>11989</v>
      </c>
      <c r="J23" s="17"/>
      <c r="K23" s="16">
        <f t="shared" si="6"/>
        <v>11989</v>
      </c>
    </row>
    <row r="24" spans="1:11" ht="12.75">
      <c r="A24" s="10">
        <v>9</v>
      </c>
      <c r="B24" s="15" t="s">
        <v>29</v>
      </c>
      <c r="C24" s="16">
        <f t="shared" si="4"/>
        <v>11396815</v>
      </c>
      <c r="D24" s="16">
        <f t="shared" si="4"/>
        <v>180798.44999999925</v>
      </c>
      <c r="E24" s="16">
        <f t="shared" si="4"/>
        <v>11577613.45</v>
      </c>
      <c r="F24" s="17">
        <f>'[1]anexa initiala'!D27</f>
        <v>11371989</v>
      </c>
      <c r="G24" s="17">
        <f>'[1]calculatii'!R124</f>
        <v>180798.44999999925</v>
      </c>
      <c r="H24" s="16">
        <f t="shared" si="5"/>
        <v>11552787.45</v>
      </c>
      <c r="I24" s="17">
        <f>'[1]anexa initiala'!E27</f>
        <v>24826</v>
      </c>
      <c r="J24" s="17"/>
      <c r="K24" s="16">
        <f t="shared" si="6"/>
        <v>24826</v>
      </c>
    </row>
    <row r="25" spans="1:11" ht="12.75">
      <c r="A25" s="10">
        <v>10</v>
      </c>
      <c r="B25" s="15" t="s">
        <v>30</v>
      </c>
      <c r="C25" s="16">
        <f t="shared" si="4"/>
        <v>11243433</v>
      </c>
      <c r="D25" s="16">
        <f t="shared" si="4"/>
        <v>485066.3999999985</v>
      </c>
      <c r="E25" s="16">
        <f t="shared" si="4"/>
        <v>11728499.399999999</v>
      </c>
      <c r="F25" s="17">
        <f>'[1]anexa initiala'!D28</f>
        <v>11116978</v>
      </c>
      <c r="G25" s="17">
        <f>'[1]calculatii'!R127</f>
        <v>485066.3999999985</v>
      </c>
      <c r="H25" s="16">
        <f t="shared" si="5"/>
        <v>11602044.399999999</v>
      </c>
      <c r="I25" s="17">
        <f>'[1]anexa initiala'!E28</f>
        <v>126455</v>
      </c>
      <c r="J25" s="17"/>
      <c r="K25" s="16">
        <f t="shared" si="6"/>
        <v>126455</v>
      </c>
    </row>
    <row r="26" spans="1:11" ht="12.75">
      <c r="A26" s="10">
        <v>11</v>
      </c>
      <c r="B26" s="15" t="s">
        <v>31</v>
      </c>
      <c r="C26" s="16">
        <f t="shared" si="4"/>
        <v>7199434</v>
      </c>
      <c r="D26" s="16">
        <f t="shared" si="4"/>
        <v>165446.44999999925</v>
      </c>
      <c r="E26" s="16">
        <f t="shared" si="4"/>
        <v>7364880.449999999</v>
      </c>
      <c r="F26" s="17">
        <f>'[1]anexa initiala'!D107</f>
        <v>7042794</v>
      </c>
      <c r="G26" s="17">
        <f>'[1]calculatii'!R139</f>
        <v>165446.44999999925</v>
      </c>
      <c r="H26" s="16">
        <f t="shared" si="5"/>
        <v>7208240.449999999</v>
      </c>
      <c r="I26" s="17">
        <f>'[1]anexa initiala'!E107</f>
        <v>156640</v>
      </c>
      <c r="J26" s="17"/>
      <c r="K26" s="16">
        <f t="shared" si="6"/>
        <v>156640</v>
      </c>
    </row>
    <row r="27" spans="1:11" ht="12.75">
      <c r="A27" s="10">
        <v>12</v>
      </c>
      <c r="B27" s="15" t="s">
        <v>32</v>
      </c>
      <c r="C27" s="16">
        <f t="shared" si="4"/>
        <v>6569481</v>
      </c>
      <c r="D27" s="16">
        <f t="shared" si="4"/>
        <v>-26343.599999999627</v>
      </c>
      <c r="E27" s="16">
        <f t="shared" si="4"/>
        <v>6543137.4</v>
      </c>
      <c r="F27" s="17">
        <f>'[1]anexa initiala'!D29</f>
        <v>6549435</v>
      </c>
      <c r="G27" s="17">
        <f>'[1]calculatii'!R54</f>
        <v>-26343.599999999627</v>
      </c>
      <c r="H27" s="16">
        <f t="shared" si="5"/>
        <v>6523091.4</v>
      </c>
      <c r="I27" s="17">
        <f>'[1]anexa initiala'!E29</f>
        <v>20046</v>
      </c>
      <c r="J27" s="17"/>
      <c r="K27" s="16">
        <f t="shared" si="6"/>
        <v>20046</v>
      </c>
    </row>
    <row r="28" spans="1:11" ht="12.75">
      <c r="A28" s="10">
        <v>13</v>
      </c>
      <c r="B28" s="15" t="s">
        <v>33</v>
      </c>
      <c r="C28" s="16">
        <f t="shared" si="4"/>
        <v>8701529</v>
      </c>
      <c r="D28" s="16">
        <f t="shared" si="4"/>
        <v>14836.349999999627</v>
      </c>
      <c r="E28" s="16">
        <f t="shared" si="4"/>
        <v>8716365.35</v>
      </c>
      <c r="F28" s="17">
        <f>'[1]anexa initiala'!D30</f>
        <v>8577522</v>
      </c>
      <c r="G28" s="17">
        <f>'[1]calculatii'!R55</f>
        <v>14836.349999999627</v>
      </c>
      <c r="H28" s="16">
        <f t="shared" si="5"/>
        <v>8592358.35</v>
      </c>
      <c r="I28" s="17">
        <f>'[1]anexa initiala'!E30</f>
        <v>124007</v>
      </c>
      <c r="J28" s="17"/>
      <c r="K28" s="16">
        <f t="shared" si="6"/>
        <v>124007</v>
      </c>
    </row>
    <row r="29" spans="1:11" ht="12.75">
      <c r="A29" s="10">
        <v>14</v>
      </c>
      <c r="B29" s="15" t="s">
        <v>34</v>
      </c>
      <c r="C29" s="16">
        <f t="shared" si="4"/>
        <v>6353020</v>
      </c>
      <c r="D29" s="16">
        <f t="shared" si="4"/>
        <v>274306.69999999925</v>
      </c>
      <c r="E29" s="16">
        <f t="shared" si="4"/>
        <v>6627326.699999999</v>
      </c>
      <c r="F29" s="17">
        <f>'[1]anexa initiala'!D31</f>
        <v>6222487</v>
      </c>
      <c r="G29" s="17">
        <f>'[1]calculatii'!R56</f>
        <v>274306.69999999925</v>
      </c>
      <c r="H29" s="16">
        <f t="shared" si="5"/>
        <v>6496793.699999999</v>
      </c>
      <c r="I29" s="17">
        <f>'[1]anexa initiala'!E31</f>
        <v>130533</v>
      </c>
      <c r="J29" s="17"/>
      <c r="K29" s="16">
        <f t="shared" si="6"/>
        <v>130533</v>
      </c>
    </row>
    <row r="30" spans="1:11" ht="12.75">
      <c r="A30" s="10">
        <v>15</v>
      </c>
      <c r="B30" s="15" t="s">
        <v>35</v>
      </c>
      <c r="C30" s="16">
        <f t="shared" si="4"/>
        <v>4352462</v>
      </c>
      <c r="D30" s="16">
        <f t="shared" si="4"/>
        <v>-271559</v>
      </c>
      <c r="E30" s="16">
        <f t="shared" si="4"/>
        <v>4080903</v>
      </c>
      <c r="F30" s="17">
        <f>'[1]anexa initiala'!D32</f>
        <v>4315167</v>
      </c>
      <c r="G30" s="17">
        <f>'[1]calculatii'!R57</f>
        <v>-271559</v>
      </c>
      <c r="H30" s="16">
        <f t="shared" si="5"/>
        <v>4043608</v>
      </c>
      <c r="I30" s="17">
        <f>'[1]anexa initiala'!E32</f>
        <v>37295</v>
      </c>
      <c r="J30" s="17"/>
      <c r="K30" s="16">
        <f t="shared" si="6"/>
        <v>37295</v>
      </c>
    </row>
    <row r="31" spans="1:11" ht="12.75">
      <c r="A31" s="10">
        <v>16</v>
      </c>
      <c r="B31" s="15" t="s">
        <v>36</v>
      </c>
      <c r="C31" s="16">
        <f t="shared" si="4"/>
        <v>3907319</v>
      </c>
      <c r="D31" s="16">
        <f t="shared" si="4"/>
        <v>-198712.7999999998</v>
      </c>
      <c r="E31" s="16">
        <f t="shared" si="4"/>
        <v>3708606.2</v>
      </c>
      <c r="F31" s="17">
        <f>'[1]anexa initiala'!D33</f>
        <v>3782846</v>
      </c>
      <c r="G31" s="17">
        <f>'[1]calculatii'!R58</f>
        <v>-198712.7999999998</v>
      </c>
      <c r="H31" s="16">
        <f t="shared" si="5"/>
        <v>3584133.2</v>
      </c>
      <c r="I31" s="17">
        <f>'[1]anexa initiala'!E33</f>
        <v>124473</v>
      </c>
      <c r="J31" s="17"/>
      <c r="K31" s="16">
        <f t="shared" si="6"/>
        <v>124473</v>
      </c>
    </row>
    <row r="32" spans="1:11" ht="12.75">
      <c r="A32" s="10">
        <v>17</v>
      </c>
      <c r="B32" s="15" t="s">
        <v>37</v>
      </c>
      <c r="C32" s="16">
        <f t="shared" si="4"/>
        <v>2694854</v>
      </c>
      <c r="D32" s="16">
        <f t="shared" si="4"/>
        <v>102888.20000000019</v>
      </c>
      <c r="E32" s="16">
        <f t="shared" si="4"/>
        <v>2797742.2</v>
      </c>
      <c r="F32" s="17">
        <f>'[1]anexa initiala'!D34</f>
        <v>2652897</v>
      </c>
      <c r="G32" s="17">
        <f>'[1]calculatii'!R59</f>
        <v>102888.20000000019</v>
      </c>
      <c r="H32" s="16">
        <f t="shared" si="5"/>
        <v>2755785.2</v>
      </c>
      <c r="I32" s="17">
        <f>'[1]anexa initiala'!E34</f>
        <v>41957</v>
      </c>
      <c r="J32" s="17"/>
      <c r="K32" s="16">
        <f t="shared" si="6"/>
        <v>41957</v>
      </c>
    </row>
    <row r="33" spans="1:11" ht="12.75">
      <c r="A33" s="10">
        <v>18</v>
      </c>
      <c r="B33" s="15" t="s">
        <v>38</v>
      </c>
      <c r="C33" s="16">
        <f aca="true" t="shared" si="7" ref="C33:E96">F33+I33</f>
        <v>8088955</v>
      </c>
      <c r="D33" s="16">
        <f t="shared" si="7"/>
        <v>-878319</v>
      </c>
      <c r="E33" s="16">
        <f t="shared" si="7"/>
        <v>7210636</v>
      </c>
      <c r="F33" s="17">
        <f>'[1]anexa initiala'!D35</f>
        <v>7877305</v>
      </c>
      <c r="G33" s="17">
        <f>'[1]calculatii'!R60</f>
        <v>-878319</v>
      </c>
      <c r="H33" s="16">
        <f t="shared" si="5"/>
        <v>6998986</v>
      </c>
      <c r="I33" s="17">
        <f>'[1]anexa initiala'!E35</f>
        <v>211650</v>
      </c>
      <c r="J33" s="17"/>
      <c r="K33" s="16">
        <f t="shared" si="6"/>
        <v>211650</v>
      </c>
    </row>
    <row r="34" spans="1:11" ht="12.75">
      <c r="A34" s="10">
        <v>19</v>
      </c>
      <c r="B34" s="15" t="s">
        <v>39</v>
      </c>
      <c r="C34" s="16">
        <f t="shared" si="7"/>
        <v>8901626</v>
      </c>
      <c r="D34" s="16">
        <f t="shared" si="7"/>
        <v>144017</v>
      </c>
      <c r="E34" s="16">
        <f t="shared" si="7"/>
        <v>9045643</v>
      </c>
      <c r="F34" s="17">
        <v>8831914</v>
      </c>
      <c r="G34" s="17">
        <f>'[1]calculatii'!R61</f>
        <v>144017</v>
      </c>
      <c r="H34" s="16">
        <f t="shared" si="5"/>
        <v>8975931</v>
      </c>
      <c r="I34" s="17">
        <f>'[1]anexa initiala'!E36</f>
        <v>69712</v>
      </c>
      <c r="J34" s="17"/>
      <c r="K34" s="16">
        <f t="shared" si="6"/>
        <v>69712</v>
      </c>
    </row>
    <row r="35" spans="1:11" ht="12.75">
      <c r="A35" s="10">
        <v>20</v>
      </c>
      <c r="B35" s="15" t="s">
        <v>40</v>
      </c>
      <c r="C35" s="16">
        <f t="shared" si="7"/>
        <v>6094829</v>
      </c>
      <c r="D35" s="16">
        <f t="shared" si="7"/>
        <v>-150428.09999999963</v>
      </c>
      <c r="E35" s="16">
        <f t="shared" si="7"/>
        <v>5944400.9</v>
      </c>
      <c r="F35" s="17">
        <f>'[1]anexa initiala'!D37</f>
        <v>5983876</v>
      </c>
      <c r="G35" s="17">
        <f>'[1]calculatii'!R62</f>
        <v>-150428.09999999963</v>
      </c>
      <c r="H35" s="16">
        <f t="shared" si="5"/>
        <v>5833447.9</v>
      </c>
      <c r="I35" s="17">
        <f>'[1]anexa initiala'!E37</f>
        <v>110953</v>
      </c>
      <c r="J35" s="17"/>
      <c r="K35" s="16">
        <f t="shared" si="6"/>
        <v>110953</v>
      </c>
    </row>
    <row r="36" spans="1:11" ht="12.75">
      <c r="A36" s="10">
        <v>21</v>
      </c>
      <c r="B36" s="15" t="s">
        <v>41</v>
      </c>
      <c r="C36" s="16">
        <f t="shared" si="7"/>
        <v>4396930</v>
      </c>
      <c r="D36" s="16">
        <f t="shared" si="7"/>
        <v>-82.70000000018626</v>
      </c>
      <c r="E36" s="16">
        <f t="shared" si="7"/>
        <v>4396847.3</v>
      </c>
      <c r="F36" s="17">
        <f>'[1]anexa initiala'!D38</f>
        <v>4289240</v>
      </c>
      <c r="G36" s="17">
        <f>'[1]calculatii'!R63</f>
        <v>-82.70000000018626</v>
      </c>
      <c r="H36" s="16">
        <f t="shared" si="5"/>
        <v>4289157.3</v>
      </c>
      <c r="I36" s="17">
        <f>'[1]anexa initiala'!E38</f>
        <v>107690</v>
      </c>
      <c r="J36" s="17"/>
      <c r="K36" s="16">
        <f t="shared" si="6"/>
        <v>107690</v>
      </c>
    </row>
    <row r="37" spans="1:11" ht="12.75">
      <c r="A37" s="10">
        <v>22</v>
      </c>
      <c r="B37" s="15" t="s">
        <v>42</v>
      </c>
      <c r="C37" s="16">
        <f t="shared" si="7"/>
        <v>923984</v>
      </c>
      <c r="D37" s="16">
        <f t="shared" si="7"/>
        <v>38166.5</v>
      </c>
      <c r="E37" s="16">
        <f t="shared" si="7"/>
        <v>962150.5</v>
      </c>
      <c r="F37" s="17">
        <f>'[1]anexa initiala'!D39</f>
        <v>902073</v>
      </c>
      <c r="G37" s="17">
        <f>'[1]calculatii'!R64</f>
        <v>38166.5</v>
      </c>
      <c r="H37" s="16">
        <f t="shared" si="5"/>
        <v>940239.5</v>
      </c>
      <c r="I37" s="17">
        <f>'[1]anexa initiala'!E39</f>
        <v>21911</v>
      </c>
      <c r="J37" s="17"/>
      <c r="K37" s="16">
        <f t="shared" si="6"/>
        <v>21911</v>
      </c>
    </row>
    <row r="38" spans="1:11" ht="12.75">
      <c r="A38" s="10">
        <v>23</v>
      </c>
      <c r="B38" s="15" t="s">
        <v>43</v>
      </c>
      <c r="C38" s="16">
        <f t="shared" si="7"/>
        <v>6487130</v>
      </c>
      <c r="D38" s="16">
        <f t="shared" si="7"/>
        <v>-602167.8000000007</v>
      </c>
      <c r="E38" s="16">
        <f t="shared" si="7"/>
        <v>5884962.199999999</v>
      </c>
      <c r="F38" s="17">
        <f>'[1]anexa initiala'!D40</f>
        <v>6323963</v>
      </c>
      <c r="G38" s="17">
        <f>'[1]calculatii'!R65</f>
        <v>-602167.8000000007</v>
      </c>
      <c r="H38" s="16">
        <f t="shared" si="5"/>
        <v>5721795.199999999</v>
      </c>
      <c r="I38" s="17">
        <f>'[1]anexa initiala'!E40</f>
        <v>163167</v>
      </c>
      <c r="J38" s="17"/>
      <c r="K38" s="16">
        <f t="shared" si="6"/>
        <v>163167</v>
      </c>
    </row>
    <row r="39" spans="1:11" ht="12.75">
      <c r="A39" s="10">
        <v>24</v>
      </c>
      <c r="B39" s="15" t="s">
        <v>44</v>
      </c>
      <c r="C39" s="16">
        <f t="shared" si="7"/>
        <v>3251962</v>
      </c>
      <c r="D39" s="16">
        <f t="shared" si="7"/>
        <v>21844.299999999814</v>
      </c>
      <c r="E39" s="16">
        <f t="shared" si="7"/>
        <v>3273806.3</v>
      </c>
      <c r="F39" s="17">
        <f>'[1]anexa initiala'!D41</f>
        <v>3225855</v>
      </c>
      <c r="G39" s="17">
        <f>'[1]calculatii'!R66</f>
        <v>21844.299999999814</v>
      </c>
      <c r="H39" s="16">
        <f t="shared" si="5"/>
        <v>3247699.3</v>
      </c>
      <c r="I39" s="17">
        <f>'[1]anexa initiala'!E41</f>
        <v>26107</v>
      </c>
      <c r="J39" s="17"/>
      <c r="K39" s="16">
        <f t="shared" si="6"/>
        <v>26107</v>
      </c>
    </row>
    <row r="40" spans="1:11" ht="12.75">
      <c r="A40" s="10">
        <v>25</v>
      </c>
      <c r="B40" s="15" t="s">
        <v>45</v>
      </c>
      <c r="C40" s="16">
        <f t="shared" si="7"/>
        <v>938000</v>
      </c>
      <c r="D40" s="16">
        <f t="shared" si="7"/>
        <v>-159411.8999999999</v>
      </c>
      <c r="E40" s="16">
        <f t="shared" si="7"/>
        <v>778588.1000000001</v>
      </c>
      <c r="F40" s="17">
        <v>938000</v>
      </c>
      <c r="G40" s="17">
        <f>'[1]calculatii'!R149</f>
        <v>-159411.8999999999</v>
      </c>
      <c r="H40" s="16">
        <f t="shared" si="5"/>
        <v>778588.1000000001</v>
      </c>
      <c r="I40" s="17">
        <v>0</v>
      </c>
      <c r="J40" s="17"/>
      <c r="K40" s="16">
        <f t="shared" si="6"/>
        <v>0</v>
      </c>
    </row>
    <row r="41" spans="1:11" ht="12.75">
      <c r="A41" s="10">
        <v>26</v>
      </c>
      <c r="B41" s="15" t="s">
        <v>46</v>
      </c>
      <c r="C41" s="16">
        <f t="shared" si="7"/>
        <v>1696013</v>
      </c>
      <c r="D41" s="16">
        <f t="shared" si="7"/>
        <v>102092.25</v>
      </c>
      <c r="E41" s="16">
        <f t="shared" si="7"/>
        <v>1798105.25</v>
      </c>
      <c r="F41" s="17">
        <f>'[1]anexa initiala'!D42</f>
        <v>1683892</v>
      </c>
      <c r="G41" s="17">
        <f>'[1]calculatii'!R67</f>
        <v>102092.25</v>
      </c>
      <c r="H41" s="16">
        <f t="shared" si="5"/>
        <v>1785984.25</v>
      </c>
      <c r="I41" s="17">
        <f>'[1]anexa initiala'!E42</f>
        <v>12121</v>
      </c>
      <c r="J41" s="17"/>
      <c r="K41" s="16">
        <f t="shared" si="6"/>
        <v>12121</v>
      </c>
    </row>
    <row r="42" spans="1:11" ht="12.75">
      <c r="A42" s="10">
        <v>27</v>
      </c>
      <c r="B42" s="15" t="s">
        <v>47</v>
      </c>
      <c r="C42" s="16">
        <f t="shared" si="7"/>
        <v>2380244</v>
      </c>
      <c r="D42" s="16">
        <f t="shared" si="7"/>
        <v>161331.15000000037</v>
      </c>
      <c r="E42" s="16">
        <f t="shared" si="7"/>
        <v>2541575.1500000004</v>
      </c>
      <c r="F42" s="17">
        <f>'[1]anexa initiala'!D43</f>
        <v>2359732</v>
      </c>
      <c r="G42" s="17">
        <f>'[1]calculatii'!R68</f>
        <v>161331.15000000037</v>
      </c>
      <c r="H42" s="16">
        <f t="shared" si="5"/>
        <v>2521063.1500000004</v>
      </c>
      <c r="I42" s="17">
        <f>'[1]anexa initiala'!E43</f>
        <v>20512</v>
      </c>
      <c r="J42" s="17"/>
      <c r="K42" s="16">
        <f t="shared" si="6"/>
        <v>20512</v>
      </c>
    </row>
    <row r="43" spans="1:11" ht="12.75">
      <c r="A43" s="10">
        <v>28</v>
      </c>
      <c r="B43" s="15" t="s">
        <v>48</v>
      </c>
      <c r="C43" s="16">
        <f t="shared" si="7"/>
        <v>3306991</v>
      </c>
      <c r="D43" s="16">
        <f t="shared" si="7"/>
        <v>-41954.09999999963</v>
      </c>
      <c r="E43" s="16">
        <f t="shared" si="7"/>
        <v>3265036.9000000004</v>
      </c>
      <c r="F43" s="17">
        <f>'[1]anexa initiala'!D44</f>
        <v>3299066</v>
      </c>
      <c r="G43" s="17">
        <f>'[1]calculatii'!R69</f>
        <v>-41954.09999999963</v>
      </c>
      <c r="H43" s="16">
        <f t="shared" si="5"/>
        <v>3257111.9000000004</v>
      </c>
      <c r="I43" s="17">
        <f>'[1]anexa initiala'!E44</f>
        <v>7925</v>
      </c>
      <c r="J43" s="17"/>
      <c r="K43" s="16">
        <f t="shared" si="6"/>
        <v>7925</v>
      </c>
    </row>
    <row r="44" spans="1:11" ht="12.75">
      <c r="A44" s="10">
        <v>29</v>
      </c>
      <c r="B44" s="15" t="s">
        <v>49</v>
      </c>
      <c r="C44" s="16">
        <f t="shared" si="7"/>
        <v>5877881</v>
      </c>
      <c r="D44" s="16">
        <f t="shared" si="7"/>
        <v>-90714</v>
      </c>
      <c r="E44" s="16">
        <f t="shared" si="7"/>
        <v>5787167</v>
      </c>
      <c r="F44" s="17">
        <f>'[1]anexa initiala'!D45</f>
        <v>5806088</v>
      </c>
      <c r="G44" s="17">
        <f>'[1]calculatii'!R70</f>
        <v>-90714</v>
      </c>
      <c r="H44" s="16">
        <f t="shared" si="5"/>
        <v>5715374</v>
      </c>
      <c r="I44" s="17">
        <f>'[1]anexa initiala'!E45</f>
        <v>71793</v>
      </c>
      <c r="J44" s="17"/>
      <c r="K44" s="16">
        <f t="shared" si="6"/>
        <v>71793</v>
      </c>
    </row>
    <row r="45" spans="1:11" ht="12.75">
      <c r="A45" s="10">
        <v>30</v>
      </c>
      <c r="B45" s="15" t="s">
        <v>50</v>
      </c>
      <c r="C45" s="16">
        <f t="shared" si="7"/>
        <v>8465463</v>
      </c>
      <c r="D45" s="16">
        <f t="shared" si="7"/>
        <v>14594</v>
      </c>
      <c r="E45" s="16">
        <f t="shared" si="7"/>
        <v>8480057</v>
      </c>
      <c r="F45" s="17">
        <f>'[1]anexa initiala'!D46</f>
        <v>8277122</v>
      </c>
      <c r="G45" s="17">
        <f>'[1]calculatii'!R71</f>
        <v>14594</v>
      </c>
      <c r="H45" s="16">
        <f t="shared" si="5"/>
        <v>8291716</v>
      </c>
      <c r="I45" s="17">
        <f>'[1]anexa initiala'!E46</f>
        <v>188341</v>
      </c>
      <c r="J45" s="17"/>
      <c r="K45" s="16">
        <f t="shared" si="6"/>
        <v>188341</v>
      </c>
    </row>
    <row r="46" spans="1:11" ht="12.75">
      <c r="A46" s="10">
        <v>31</v>
      </c>
      <c r="B46" s="15" t="s">
        <v>51</v>
      </c>
      <c r="C46" s="16">
        <f t="shared" si="7"/>
        <v>4362932</v>
      </c>
      <c r="D46" s="16">
        <f t="shared" si="7"/>
        <v>155516.15000000037</v>
      </c>
      <c r="E46" s="16">
        <f t="shared" si="7"/>
        <v>4518448.15</v>
      </c>
      <c r="F46" s="17">
        <f>'[1]anexa initiala'!D47</f>
        <v>4362932</v>
      </c>
      <c r="G46" s="17">
        <f>'[1]calculatii'!R72</f>
        <v>155516.15000000037</v>
      </c>
      <c r="H46" s="16">
        <f t="shared" si="5"/>
        <v>4518448.15</v>
      </c>
      <c r="I46" s="17">
        <f>'[1]anexa initiala'!E47</f>
        <v>0</v>
      </c>
      <c r="J46" s="17"/>
      <c r="K46" s="16">
        <f t="shared" si="6"/>
        <v>0</v>
      </c>
    </row>
    <row r="47" spans="1:11" ht="12.75">
      <c r="A47" s="10">
        <v>32</v>
      </c>
      <c r="B47" s="15" t="s">
        <v>52</v>
      </c>
      <c r="C47" s="16">
        <f t="shared" si="7"/>
        <v>1360399</v>
      </c>
      <c r="D47" s="16">
        <f t="shared" si="7"/>
        <v>-68129.69999999995</v>
      </c>
      <c r="E47" s="16">
        <f t="shared" si="7"/>
        <v>1292269.3</v>
      </c>
      <c r="F47" s="17">
        <f>'[1]anexa initiala'!D48</f>
        <v>1307720</v>
      </c>
      <c r="G47" s="17">
        <f>'[1]calculatii'!R73</f>
        <v>-68129.69999999995</v>
      </c>
      <c r="H47" s="16">
        <f t="shared" si="5"/>
        <v>1239590.3</v>
      </c>
      <c r="I47" s="17">
        <f>'[1]anexa initiala'!E48</f>
        <v>52679</v>
      </c>
      <c r="J47" s="17"/>
      <c r="K47" s="16">
        <f t="shared" si="6"/>
        <v>52679</v>
      </c>
    </row>
    <row r="48" spans="1:11" ht="12.75">
      <c r="A48" s="10">
        <v>33</v>
      </c>
      <c r="B48" s="15" t="s">
        <v>53</v>
      </c>
      <c r="C48" s="16">
        <f t="shared" si="7"/>
        <v>2400382</v>
      </c>
      <c r="D48" s="16">
        <f t="shared" si="7"/>
        <v>12940.25</v>
      </c>
      <c r="E48" s="16">
        <f t="shared" si="7"/>
        <v>2413322.25</v>
      </c>
      <c r="F48" s="17">
        <f>'[1]anexa initiala'!D49</f>
        <v>2400382</v>
      </c>
      <c r="G48" s="17">
        <f>'[1]calculatii'!R74</f>
        <v>12940.25</v>
      </c>
      <c r="H48" s="16">
        <f t="shared" si="5"/>
        <v>2413322.25</v>
      </c>
      <c r="I48" s="17">
        <f>'[1]anexa initiala'!E49</f>
        <v>0</v>
      </c>
      <c r="J48" s="17"/>
      <c r="K48" s="16">
        <f t="shared" si="6"/>
        <v>0</v>
      </c>
    </row>
    <row r="49" spans="1:11" ht="12.75">
      <c r="A49" s="10">
        <v>34</v>
      </c>
      <c r="B49" s="15" t="s">
        <v>54</v>
      </c>
      <c r="C49" s="16">
        <f t="shared" si="7"/>
        <v>2690472</v>
      </c>
      <c r="D49" s="16">
        <f t="shared" si="7"/>
        <v>-82171.45000000019</v>
      </c>
      <c r="E49" s="16">
        <f t="shared" si="7"/>
        <v>2608300.55</v>
      </c>
      <c r="F49" s="17">
        <f>'[1]anexa initiala'!D50</f>
        <v>2620077</v>
      </c>
      <c r="G49" s="17">
        <f>'[1]calculatii'!R75</f>
        <v>-82171.45000000019</v>
      </c>
      <c r="H49" s="16">
        <f t="shared" si="5"/>
        <v>2537905.55</v>
      </c>
      <c r="I49" s="17">
        <f>'[1]anexa initiala'!E50</f>
        <v>70395</v>
      </c>
      <c r="J49" s="17"/>
      <c r="K49" s="16">
        <f t="shared" si="6"/>
        <v>70395</v>
      </c>
    </row>
    <row r="50" spans="1:11" ht="12.75">
      <c r="A50" s="10">
        <v>35</v>
      </c>
      <c r="B50" s="15" t="s">
        <v>55</v>
      </c>
      <c r="C50" s="16">
        <f t="shared" si="7"/>
        <v>1006467</v>
      </c>
      <c r="D50" s="16">
        <f t="shared" si="7"/>
        <v>64389.14999999991</v>
      </c>
      <c r="E50" s="16">
        <f t="shared" si="7"/>
        <v>1070856.15</v>
      </c>
      <c r="F50" s="17">
        <v>987452</v>
      </c>
      <c r="G50" s="17">
        <f>'[1]calculatii'!R150</f>
        <v>64389.14999999991</v>
      </c>
      <c r="H50" s="16">
        <f t="shared" si="5"/>
        <v>1051841.15</v>
      </c>
      <c r="I50" s="17">
        <v>19015</v>
      </c>
      <c r="J50" s="17"/>
      <c r="K50" s="16">
        <f t="shared" si="6"/>
        <v>19015</v>
      </c>
    </row>
    <row r="51" spans="1:11" ht="12.75">
      <c r="A51" s="10">
        <v>36</v>
      </c>
      <c r="B51" s="15" t="s">
        <v>56</v>
      </c>
      <c r="C51" s="16">
        <f t="shared" si="7"/>
        <v>1248714</v>
      </c>
      <c r="D51" s="16">
        <f t="shared" si="7"/>
        <v>-61604.85000000009</v>
      </c>
      <c r="E51" s="16">
        <f t="shared" si="7"/>
        <v>1187109.15</v>
      </c>
      <c r="F51" s="17">
        <f>'[1]anexa initiala'!D51</f>
        <v>1244052</v>
      </c>
      <c r="G51" s="17">
        <f>'[1]calculatii'!R76</f>
        <v>-61604.85000000009</v>
      </c>
      <c r="H51" s="16">
        <f t="shared" si="5"/>
        <v>1182447.15</v>
      </c>
      <c r="I51" s="17">
        <f>'[1]anexa initiala'!E51</f>
        <v>4662</v>
      </c>
      <c r="J51" s="17"/>
      <c r="K51" s="16">
        <f t="shared" si="6"/>
        <v>4662</v>
      </c>
    </row>
    <row r="52" spans="1:11" ht="12.75">
      <c r="A52" s="10">
        <v>37</v>
      </c>
      <c r="B52" s="15" t="s">
        <v>57</v>
      </c>
      <c r="C52" s="16">
        <f t="shared" si="7"/>
        <v>4046803</v>
      </c>
      <c r="D52" s="16">
        <f t="shared" si="7"/>
        <v>104428.54999999981</v>
      </c>
      <c r="E52" s="16">
        <f t="shared" si="7"/>
        <v>4151231.55</v>
      </c>
      <c r="F52" s="17">
        <f>'[1]anexa initiala'!D52</f>
        <v>4043073</v>
      </c>
      <c r="G52" s="17">
        <f>'[1]calculatii'!R77</f>
        <v>104428.54999999981</v>
      </c>
      <c r="H52" s="16">
        <f t="shared" si="5"/>
        <v>4147501.55</v>
      </c>
      <c r="I52" s="17">
        <f>'[1]anexa initiala'!E52</f>
        <v>3730</v>
      </c>
      <c r="J52" s="17"/>
      <c r="K52" s="16">
        <f t="shared" si="6"/>
        <v>3730</v>
      </c>
    </row>
    <row r="53" spans="1:11" ht="12.75">
      <c r="A53" s="10">
        <v>38</v>
      </c>
      <c r="B53" s="15" t="s">
        <v>58</v>
      </c>
      <c r="C53" s="16">
        <f t="shared" si="7"/>
        <v>1969242</v>
      </c>
      <c r="D53" s="16">
        <f t="shared" si="7"/>
        <v>102429.5</v>
      </c>
      <c r="E53" s="16">
        <f t="shared" si="7"/>
        <v>2071671.5</v>
      </c>
      <c r="F53" s="17">
        <f>'[1]anexa initiala'!D53</f>
        <v>1945932</v>
      </c>
      <c r="G53" s="17">
        <f>'[1]calculatii'!R78</f>
        <v>102429.5</v>
      </c>
      <c r="H53" s="16">
        <f t="shared" si="5"/>
        <v>2048361.5</v>
      </c>
      <c r="I53" s="17">
        <f>'[1]anexa initiala'!E53</f>
        <v>23310</v>
      </c>
      <c r="J53" s="17"/>
      <c r="K53" s="16">
        <f t="shared" si="6"/>
        <v>23310</v>
      </c>
    </row>
    <row r="54" spans="1:11" ht="12.75">
      <c r="A54" s="10">
        <v>39</v>
      </c>
      <c r="B54" s="15" t="s">
        <v>59</v>
      </c>
      <c r="C54" s="16">
        <f t="shared" si="7"/>
        <v>5494316</v>
      </c>
      <c r="D54" s="16">
        <f t="shared" si="7"/>
        <v>204242</v>
      </c>
      <c r="E54" s="16">
        <f t="shared" si="7"/>
        <v>5698558</v>
      </c>
      <c r="F54" s="17">
        <f>'[1]anexa initiala'!D54</f>
        <v>5431847</v>
      </c>
      <c r="G54" s="17">
        <f>'[1]calculatii'!R79</f>
        <v>204242</v>
      </c>
      <c r="H54" s="16">
        <f t="shared" si="5"/>
        <v>5636089</v>
      </c>
      <c r="I54" s="17">
        <f>'[1]anexa initiala'!E54</f>
        <v>62469</v>
      </c>
      <c r="J54" s="17"/>
      <c r="K54" s="16">
        <f t="shared" si="6"/>
        <v>62469</v>
      </c>
    </row>
    <row r="55" spans="1:11" ht="12.75">
      <c r="A55" s="10">
        <v>40</v>
      </c>
      <c r="B55" s="15" t="s">
        <v>60</v>
      </c>
      <c r="C55" s="16">
        <f t="shared" si="7"/>
        <v>1904692</v>
      </c>
      <c r="D55" s="16">
        <f t="shared" si="7"/>
        <v>45415.14999999991</v>
      </c>
      <c r="E55" s="16">
        <f t="shared" si="7"/>
        <v>1950107.15</v>
      </c>
      <c r="F55" s="17">
        <f>'[1]anexa initiala'!D55</f>
        <v>1902361</v>
      </c>
      <c r="G55" s="17">
        <f>'[1]calculatii'!R80</f>
        <v>45415.14999999991</v>
      </c>
      <c r="H55" s="16">
        <f t="shared" si="5"/>
        <v>1947776.15</v>
      </c>
      <c r="I55" s="17">
        <f>'[1]anexa initiala'!E55</f>
        <v>2331</v>
      </c>
      <c r="J55" s="17"/>
      <c r="K55" s="16">
        <f t="shared" si="6"/>
        <v>2331</v>
      </c>
    </row>
    <row r="56" spans="1:11" ht="12.75">
      <c r="A56" s="10">
        <v>41</v>
      </c>
      <c r="B56" s="15" t="s">
        <v>61</v>
      </c>
      <c r="C56" s="16">
        <f t="shared" si="7"/>
        <v>2608628</v>
      </c>
      <c r="D56" s="16">
        <f t="shared" si="7"/>
        <v>9392.700000000186</v>
      </c>
      <c r="E56" s="16">
        <f t="shared" si="7"/>
        <v>2618020.7</v>
      </c>
      <c r="F56" s="17">
        <f>'[1]anexa initiala'!D56</f>
        <v>2573664</v>
      </c>
      <c r="G56" s="17">
        <f>'[1]calculatii'!R81</f>
        <v>9392.700000000186</v>
      </c>
      <c r="H56" s="16">
        <f t="shared" si="5"/>
        <v>2583056.7</v>
      </c>
      <c r="I56" s="17">
        <f>'[1]anexa initiala'!E56</f>
        <v>34964</v>
      </c>
      <c r="J56" s="17"/>
      <c r="K56" s="16">
        <f t="shared" si="6"/>
        <v>34964</v>
      </c>
    </row>
    <row r="57" spans="1:11" ht="12.75">
      <c r="A57" s="10">
        <v>42</v>
      </c>
      <c r="B57" s="15" t="s">
        <v>62</v>
      </c>
      <c r="C57" s="16">
        <f t="shared" si="7"/>
        <v>6370974</v>
      </c>
      <c r="D57" s="16">
        <f t="shared" si="7"/>
        <v>63506.59999999963</v>
      </c>
      <c r="E57" s="16">
        <f t="shared" si="7"/>
        <v>6434480.6</v>
      </c>
      <c r="F57" s="17">
        <f>'[1]anexa initiala'!D57</f>
        <v>6370974</v>
      </c>
      <c r="G57" s="17">
        <f>'[1]calculatii'!R82</f>
        <v>63506.59999999963</v>
      </c>
      <c r="H57" s="16">
        <f t="shared" si="5"/>
        <v>6434480.6</v>
      </c>
      <c r="I57" s="17">
        <f>'[1]anexa initiala'!E57</f>
        <v>0</v>
      </c>
      <c r="J57" s="17"/>
      <c r="K57" s="16">
        <f t="shared" si="6"/>
        <v>0</v>
      </c>
    </row>
    <row r="58" spans="1:11" ht="12.75">
      <c r="A58" s="10">
        <v>43</v>
      </c>
      <c r="B58" s="15" t="s">
        <v>63</v>
      </c>
      <c r="C58" s="16">
        <f t="shared" si="7"/>
        <v>8923372</v>
      </c>
      <c r="D58" s="16">
        <f t="shared" si="7"/>
        <v>53754.25</v>
      </c>
      <c r="E58" s="16">
        <f t="shared" si="7"/>
        <v>8977126.25</v>
      </c>
      <c r="F58" s="17">
        <f>'[1]anexa initiala'!D58</f>
        <v>8829334</v>
      </c>
      <c r="G58" s="17">
        <f>'[1]calculatii'!R83</f>
        <v>53754.25</v>
      </c>
      <c r="H58" s="16">
        <f t="shared" si="5"/>
        <v>8883088.25</v>
      </c>
      <c r="I58" s="17">
        <f>'[1]anexa initiala'!E58</f>
        <v>94038</v>
      </c>
      <c r="J58" s="17"/>
      <c r="K58" s="16">
        <f t="shared" si="6"/>
        <v>94038</v>
      </c>
    </row>
    <row r="59" spans="1:11" ht="12.75">
      <c r="A59" s="10">
        <v>44</v>
      </c>
      <c r="B59" s="15" t="s">
        <v>64</v>
      </c>
      <c r="C59" s="16">
        <f t="shared" si="7"/>
        <v>5176018</v>
      </c>
      <c r="D59" s="16">
        <f t="shared" si="7"/>
        <v>-86604.90000000037</v>
      </c>
      <c r="E59" s="16">
        <f t="shared" si="7"/>
        <v>5089413.1</v>
      </c>
      <c r="F59" s="17">
        <f>'[1]anexa initiala'!D59</f>
        <v>5170424</v>
      </c>
      <c r="G59" s="17">
        <f>'[1]calculatii'!R84</f>
        <v>-86604.90000000037</v>
      </c>
      <c r="H59" s="16">
        <f t="shared" si="5"/>
        <v>5083819.1</v>
      </c>
      <c r="I59" s="17">
        <f>'[1]anexa initiala'!E59</f>
        <v>5594</v>
      </c>
      <c r="J59" s="17"/>
      <c r="K59" s="16">
        <f t="shared" si="6"/>
        <v>5594</v>
      </c>
    </row>
    <row r="60" spans="1:11" ht="12.75">
      <c r="A60" s="10">
        <v>45</v>
      </c>
      <c r="B60" s="15" t="s">
        <v>65</v>
      </c>
      <c r="C60" s="16">
        <f t="shared" si="7"/>
        <v>10173540</v>
      </c>
      <c r="D60" s="16">
        <f t="shared" si="7"/>
        <v>235497.3999999985</v>
      </c>
      <c r="E60" s="16">
        <f t="shared" si="7"/>
        <v>10409037.399999999</v>
      </c>
      <c r="F60" s="17">
        <f>'[1]anexa initiala'!D60</f>
        <v>10128070</v>
      </c>
      <c r="G60" s="17">
        <f>'[1]calculatii'!R85</f>
        <v>235497.3999999985</v>
      </c>
      <c r="H60" s="16">
        <f t="shared" si="5"/>
        <v>10363567.399999999</v>
      </c>
      <c r="I60" s="17">
        <f>'[1]anexa initiala'!E60</f>
        <v>45470</v>
      </c>
      <c r="J60" s="17"/>
      <c r="K60" s="16">
        <f t="shared" si="6"/>
        <v>45470</v>
      </c>
    </row>
    <row r="61" spans="1:11" ht="12.75">
      <c r="A61" s="10">
        <v>46</v>
      </c>
      <c r="B61" s="15" t="s">
        <v>66</v>
      </c>
      <c r="C61" s="16">
        <f t="shared" si="7"/>
        <v>2226907</v>
      </c>
      <c r="D61" s="16">
        <f t="shared" si="7"/>
        <v>36076.14999999991</v>
      </c>
      <c r="E61" s="16">
        <f t="shared" si="7"/>
        <v>2262983.15</v>
      </c>
      <c r="F61" s="17">
        <f>'[1]anexa initiala'!D61</f>
        <v>2166302</v>
      </c>
      <c r="G61" s="17">
        <f>'[1]calculatii'!R86</f>
        <v>36076.14999999991</v>
      </c>
      <c r="H61" s="16">
        <f t="shared" si="5"/>
        <v>2202378.15</v>
      </c>
      <c r="I61" s="17">
        <f>'[1]anexa initiala'!E61</f>
        <v>60605</v>
      </c>
      <c r="J61" s="17"/>
      <c r="K61" s="16">
        <f t="shared" si="6"/>
        <v>60605</v>
      </c>
    </row>
    <row r="62" spans="1:11" ht="12.75">
      <c r="A62" s="10">
        <v>47</v>
      </c>
      <c r="B62" s="15" t="s">
        <v>67</v>
      </c>
      <c r="C62" s="16">
        <f t="shared" si="7"/>
        <v>6057178</v>
      </c>
      <c r="D62" s="16">
        <f t="shared" si="7"/>
        <v>79878.94999999925</v>
      </c>
      <c r="E62" s="16">
        <f t="shared" si="7"/>
        <v>6137056.949999999</v>
      </c>
      <c r="F62" s="17">
        <f>'[1]anexa initiala'!D62</f>
        <v>5940630</v>
      </c>
      <c r="G62" s="17">
        <f>'[1]calculatii'!R87</f>
        <v>79878.94999999925</v>
      </c>
      <c r="H62" s="16">
        <f t="shared" si="5"/>
        <v>6020508.949999999</v>
      </c>
      <c r="I62" s="17">
        <f>'[1]anexa initiala'!E62</f>
        <v>116548</v>
      </c>
      <c r="J62" s="17"/>
      <c r="K62" s="16">
        <f t="shared" si="6"/>
        <v>116548</v>
      </c>
    </row>
    <row r="63" spans="1:11" ht="12.75">
      <c r="A63" s="10">
        <v>48</v>
      </c>
      <c r="B63" s="15" t="s">
        <v>68</v>
      </c>
      <c r="C63" s="16">
        <f t="shared" si="7"/>
        <v>3068439</v>
      </c>
      <c r="D63" s="16">
        <f t="shared" si="7"/>
        <v>-12752.099999999627</v>
      </c>
      <c r="E63" s="16">
        <f t="shared" si="7"/>
        <v>3055686.9000000004</v>
      </c>
      <c r="F63" s="17">
        <f>'[1]anexa initiala'!D63</f>
        <v>3068439</v>
      </c>
      <c r="G63" s="17">
        <f>'[1]calculatii'!R88</f>
        <v>-12752.099999999627</v>
      </c>
      <c r="H63" s="16">
        <f t="shared" si="5"/>
        <v>3055686.9000000004</v>
      </c>
      <c r="I63" s="17">
        <f>'[1]anexa initiala'!E63</f>
        <v>0</v>
      </c>
      <c r="J63" s="17"/>
      <c r="K63" s="16">
        <f t="shared" si="6"/>
        <v>0</v>
      </c>
    </row>
    <row r="64" spans="1:11" ht="12.75">
      <c r="A64" s="10">
        <v>49</v>
      </c>
      <c r="B64" s="15" t="s">
        <v>69</v>
      </c>
      <c r="C64" s="16">
        <f t="shared" si="7"/>
        <v>4669759</v>
      </c>
      <c r="D64" s="16">
        <f t="shared" si="7"/>
        <v>-7453</v>
      </c>
      <c r="E64" s="16">
        <f t="shared" si="7"/>
        <v>4662306</v>
      </c>
      <c r="F64" s="17">
        <f>'[1]anexa initiala'!D64</f>
        <v>4590041</v>
      </c>
      <c r="G64" s="17">
        <f>'[1]calculatii'!R89</f>
        <v>-7453</v>
      </c>
      <c r="H64" s="16">
        <f t="shared" si="5"/>
        <v>4582588</v>
      </c>
      <c r="I64" s="17">
        <f>'[1]anexa initiala'!E64</f>
        <v>79718</v>
      </c>
      <c r="J64" s="17"/>
      <c r="K64" s="16">
        <f t="shared" si="6"/>
        <v>79718</v>
      </c>
    </row>
    <row r="65" spans="1:11" ht="12.75">
      <c r="A65" s="10">
        <v>50</v>
      </c>
      <c r="B65" s="15" t="s">
        <v>70</v>
      </c>
      <c r="C65" s="16">
        <f t="shared" si="7"/>
        <v>4068438</v>
      </c>
      <c r="D65" s="16">
        <f t="shared" si="7"/>
        <v>-168796.5499999998</v>
      </c>
      <c r="E65" s="16">
        <f t="shared" si="7"/>
        <v>3899641.45</v>
      </c>
      <c r="F65" s="17">
        <f>'[1]anexa initiala'!D65</f>
        <v>3950026</v>
      </c>
      <c r="G65" s="17">
        <f>'[1]calculatii'!R90</f>
        <v>-168796.5499999998</v>
      </c>
      <c r="H65" s="16">
        <f t="shared" si="5"/>
        <v>3781229.45</v>
      </c>
      <c r="I65" s="17">
        <f>'[1]anexa initiala'!E65</f>
        <v>118412</v>
      </c>
      <c r="J65" s="17"/>
      <c r="K65" s="16">
        <f t="shared" si="6"/>
        <v>118412</v>
      </c>
    </row>
    <row r="66" spans="1:11" ht="12.75">
      <c r="A66" s="10">
        <v>51</v>
      </c>
      <c r="B66" s="15" t="s">
        <v>71</v>
      </c>
      <c r="C66" s="16">
        <f t="shared" si="7"/>
        <v>3279422</v>
      </c>
      <c r="D66" s="16">
        <f t="shared" si="7"/>
        <v>-49893.84999999963</v>
      </c>
      <c r="E66" s="16">
        <f t="shared" si="7"/>
        <v>3229528.1500000004</v>
      </c>
      <c r="F66" s="17">
        <f>'[1]anexa initiala'!D66</f>
        <v>3172198</v>
      </c>
      <c r="G66" s="17">
        <f>'[1]calculatii'!R91</f>
        <v>-49893.84999999963</v>
      </c>
      <c r="H66" s="16">
        <f t="shared" si="5"/>
        <v>3122304.1500000004</v>
      </c>
      <c r="I66" s="17">
        <f>'[1]anexa initiala'!E66</f>
        <v>107224</v>
      </c>
      <c r="J66" s="17"/>
      <c r="K66" s="16">
        <f t="shared" si="6"/>
        <v>107224</v>
      </c>
    </row>
    <row r="67" spans="1:11" ht="12.75">
      <c r="A67" s="10">
        <v>52</v>
      </c>
      <c r="B67" s="15" t="s">
        <v>72</v>
      </c>
      <c r="C67" s="16">
        <f t="shared" si="7"/>
        <v>4161143</v>
      </c>
      <c r="D67" s="16">
        <f t="shared" si="7"/>
        <v>-272010.3499999996</v>
      </c>
      <c r="E67" s="16">
        <f t="shared" si="7"/>
        <v>3889132.6500000004</v>
      </c>
      <c r="F67" s="17">
        <f>'[1]anexa initiala'!D67</f>
        <v>4035738</v>
      </c>
      <c r="G67" s="17">
        <f>'[1]calculatii'!R92</f>
        <v>-272010.3499999996</v>
      </c>
      <c r="H67" s="16">
        <f t="shared" si="5"/>
        <v>3763727.6500000004</v>
      </c>
      <c r="I67" s="17">
        <f>'[1]anexa initiala'!E67</f>
        <v>125405</v>
      </c>
      <c r="J67" s="17"/>
      <c r="K67" s="16">
        <f t="shared" si="6"/>
        <v>125405</v>
      </c>
    </row>
    <row r="68" spans="1:11" ht="12.75">
      <c r="A68" s="10">
        <v>53</v>
      </c>
      <c r="B68" s="15" t="s">
        <v>73</v>
      </c>
      <c r="C68" s="16">
        <f t="shared" si="7"/>
        <v>9944230</v>
      </c>
      <c r="D68" s="16">
        <f t="shared" si="7"/>
        <v>-319109.9000000004</v>
      </c>
      <c r="E68" s="16">
        <f t="shared" si="7"/>
        <v>9625120.1</v>
      </c>
      <c r="F68" s="17">
        <f>'[1]anexa initiala'!D68</f>
        <v>9755423</v>
      </c>
      <c r="G68" s="17">
        <f>'[1]calculatii'!R93</f>
        <v>-319109.9000000004</v>
      </c>
      <c r="H68" s="16">
        <f t="shared" si="5"/>
        <v>9436313.1</v>
      </c>
      <c r="I68" s="17">
        <f>'[1]anexa initiala'!E68</f>
        <v>188807</v>
      </c>
      <c r="J68" s="17"/>
      <c r="K68" s="16">
        <f t="shared" si="6"/>
        <v>188807</v>
      </c>
    </row>
    <row r="69" spans="1:11" ht="12.75">
      <c r="A69" s="10">
        <v>54</v>
      </c>
      <c r="B69" s="15" t="s">
        <v>74</v>
      </c>
      <c r="C69" s="16">
        <f t="shared" si="7"/>
        <v>2963376</v>
      </c>
      <c r="D69" s="16">
        <f t="shared" si="7"/>
        <v>160565.65000000037</v>
      </c>
      <c r="E69" s="16">
        <f t="shared" si="7"/>
        <v>3123941.6500000004</v>
      </c>
      <c r="F69" s="17">
        <f>'[1]anexa initiala'!D69</f>
        <v>2905102</v>
      </c>
      <c r="G69" s="17">
        <f>'[1]calculatii'!R94</f>
        <v>160565.65000000037</v>
      </c>
      <c r="H69" s="16">
        <f t="shared" si="5"/>
        <v>3065667.6500000004</v>
      </c>
      <c r="I69" s="17">
        <f>'[1]anexa initiala'!E69</f>
        <v>58274</v>
      </c>
      <c r="J69" s="17"/>
      <c r="K69" s="16">
        <f t="shared" si="6"/>
        <v>58274</v>
      </c>
    </row>
    <row r="70" spans="1:11" ht="12.75">
      <c r="A70" s="10">
        <v>55</v>
      </c>
      <c r="B70" s="15" t="s">
        <v>75</v>
      </c>
      <c r="C70" s="16">
        <f t="shared" si="7"/>
        <v>16763143</v>
      </c>
      <c r="D70" s="16">
        <f t="shared" si="7"/>
        <v>-768186.1000000015</v>
      </c>
      <c r="E70" s="16">
        <f t="shared" si="7"/>
        <v>15994956.899999999</v>
      </c>
      <c r="F70" s="17">
        <f>'[1]anexa initiala'!D70</f>
        <v>16650541</v>
      </c>
      <c r="G70" s="17">
        <f>'[1]calculatii'!R97</f>
        <v>-768186.1000000015</v>
      </c>
      <c r="H70" s="16">
        <f t="shared" si="5"/>
        <v>15882354.899999999</v>
      </c>
      <c r="I70" s="17">
        <f>'[1]anexa initiala'!E70</f>
        <v>112602</v>
      </c>
      <c r="J70" s="17"/>
      <c r="K70" s="16">
        <f t="shared" si="6"/>
        <v>112602</v>
      </c>
    </row>
    <row r="71" spans="1:11" ht="12.75">
      <c r="A71" s="10">
        <v>56</v>
      </c>
      <c r="B71" s="15" t="s">
        <v>76</v>
      </c>
      <c r="C71" s="16">
        <f t="shared" si="7"/>
        <v>5577547</v>
      </c>
      <c r="D71" s="16">
        <f t="shared" si="7"/>
        <v>127253.09999999963</v>
      </c>
      <c r="E71" s="16">
        <f t="shared" si="7"/>
        <v>5704800.1</v>
      </c>
      <c r="F71" s="17">
        <f>'[1]anexa initiala'!D71</f>
        <v>5550042</v>
      </c>
      <c r="G71" s="17">
        <f>'[1]calculatii'!R98</f>
        <v>127253.09999999963</v>
      </c>
      <c r="H71" s="16">
        <f t="shared" si="5"/>
        <v>5677295.1</v>
      </c>
      <c r="I71" s="17">
        <f>'[1]anexa initiala'!E71</f>
        <v>27505</v>
      </c>
      <c r="J71" s="17"/>
      <c r="K71" s="16">
        <f t="shared" si="6"/>
        <v>27505</v>
      </c>
    </row>
    <row r="72" spans="1:11" ht="12.75">
      <c r="A72" s="10">
        <v>57</v>
      </c>
      <c r="B72" s="15" t="s">
        <v>77</v>
      </c>
      <c r="C72" s="16">
        <f t="shared" si="7"/>
        <v>1777142</v>
      </c>
      <c r="D72" s="16">
        <f t="shared" si="7"/>
        <v>-8639.549999999814</v>
      </c>
      <c r="E72" s="16">
        <f t="shared" si="7"/>
        <v>1768502.4500000002</v>
      </c>
      <c r="F72" s="17">
        <f>'[1]anexa initiala'!D72</f>
        <v>1747306</v>
      </c>
      <c r="G72" s="17">
        <f>'[1]calculatii'!R99</f>
        <v>-8639.549999999814</v>
      </c>
      <c r="H72" s="16">
        <f t="shared" si="5"/>
        <v>1738666.4500000002</v>
      </c>
      <c r="I72" s="17">
        <f>'[1]anexa initiala'!E72</f>
        <v>29836</v>
      </c>
      <c r="J72" s="17"/>
      <c r="K72" s="16">
        <f t="shared" si="6"/>
        <v>29836</v>
      </c>
    </row>
    <row r="73" spans="1:11" ht="12.75">
      <c r="A73" s="10">
        <v>58</v>
      </c>
      <c r="B73" s="15" t="s">
        <v>78</v>
      </c>
      <c r="C73" s="16">
        <f t="shared" si="7"/>
        <v>7820939</v>
      </c>
      <c r="D73" s="16">
        <f t="shared" si="7"/>
        <v>-358372.0999999996</v>
      </c>
      <c r="E73" s="16">
        <f t="shared" si="7"/>
        <v>7462566.9</v>
      </c>
      <c r="F73" s="17">
        <f>'[1]anexa initiala'!D73</f>
        <v>7747747</v>
      </c>
      <c r="G73" s="17">
        <f>'[1]calculatii'!R100</f>
        <v>-358372.0999999996</v>
      </c>
      <c r="H73" s="16">
        <f t="shared" si="5"/>
        <v>7389374.9</v>
      </c>
      <c r="I73" s="17">
        <f>'[1]anexa initiala'!E73</f>
        <v>73192</v>
      </c>
      <c r="J73" s="17"/>
      <c r="K73" s="16">
        <f t="shared" si="6"/>
        <v>73192</v>
      </c>
    </row>
    <row r="74" spans="1:11" ht="12.75">
      <c r="A74" s="10">
        <v>59</v>
      </c>
      <c r="B74" s="15" t="s">
        <v>79</v>
      </c>
      <c r="C74" s="16">
        <f t="shared" si="7"/>
        <v>3596852</v>
      </c>
      <c r="D74" s="16">
        <f t="shared" si="7"/>
        <v>-214561.75</v>
      </c>
      <c r="E74" s="16">
        <f t="shared" si="7"/>
        <v>3382290.25</v>
      </c>
      <c r="F74" s="17">
        <f>'[1]anexa initiala'!D74</f>
        <v>3550699</v>
      </c>
      <c r="G74" s="17">
        <f>'[1]calculatii'!R101</f>
        <v>-214561.75</v>
      </c>
      <c r="H74" s="16">
        <f t="shared" si="5"/>
        <v>3336137.25</v>
      </c>
      <c r="I74" s="17">
        <f>'[1]anexa initiala'!E74</f>
        <v>46153</v>
      </c>
      <c r="J74" s="17"/>
      <c r="K74" s="16">
        <f t="shared" si="6"/>
        <v>46153</v>
      </c>
    </row>
    <row r="75" spans="1:11" ht="12.75">
      <c r="A75" s="10">
        <v>60</v>
      </c>
      <c r="B75" s="15" t="s">
        <v>80</v>
      </c>
      <c r="C75" s="16">
        <f t="shared" si="7"/>
        <v>2624352</v>
      </c>
      <c r="D75" s="16">
        <f t="shared" si="7"/>
        <v>139874.0499999998</v>
      </c>
      <c r="E75" s="16">
        <f t="shared" si="7"/>
        <v>2764226.05</v>
      </c>
      <c r="F75" s="17">
        <f>'[1]anexa initiala'!D75</f>
        <v>2620622</v>
      </c>
      <c r="G75" s="17">
        <f>'[1]calculatii'!R102</f>
        <v>139874.0499999998</v>
      </c>
      <c r="H75" s="16">
        <f t="shared" si="5"/>
        <v>2760496.05</v>
      </c>
      <c r="I75" s="17">
        <f>'[1]anexa initiala'!E75</f>
        <v>3730</v>
      </c>
      <c r="J75" s="17"/>
      <c r="K75" s="16">
        <f t="shared" si="6"/>
        <v>3730</v>
      </c>
    </row>
    <row r="76" spans="1:11" ht="12.75">
      <c r="A76" s="10">
        <v>61</v>
      </c>
      <c r="B76" s="15" t="s">
        <v>81</v>
      </c>
      <c r="C76" s="16">
        <f t="shared" si="7"/>
        <v>3518721</v>
      </c>
      <c r="D76" s="16">
        <f t="shared" si="7"/>
        <v>149194.4500000002</v>
      </c>
      <c r="E76" s="16">
        <f t="shared" si="7"/>
        <v>3667915.45</v>
      </c>
      <c r="F76" s="17">
        <v>3455220</v>
      </c>
      <c r="G76" s="17">
        <f>'[1]calculatii'!R103</f>
        <v>149194.4500000002</v>
      </c>
      <c r="H76" s="16">
        <f t="shared" si="5"/>
        <v>3604414.45</v>
      </c>
      <c r="I76" s="17">
        <v>63501</v>
      </c>
      <c r="J76" s="17"/>
      <c r="K76" s="16">
        <f t="shared" si="6"/>
        <v>63501</v>
      </c>
    </row>
    <row r="77" spans="1:11" ht="12.75">
      <c r="A77" s="10">
        <v>62</v>
      </c>
      <c r="B77" s="15" t="s">
        <v>82</v>
      </c>
      <c r="C77" s="16">
        <f t="shared" si="7"/>
        <v>3687150</v>
      </c>
      <c r="D77" s="16">
        <f t="shared" si="7"/>
        <v>104583.90000000037</v>
      </c>
      <c r="E77" s="16">
        <f t="shared" si="7"/>
        <v>3791733.9000000004</v>
      </c>
      <c r="F77" s="17">
        <f>'[1]anexa initiala'!D77</f>
        <v>3677360</v>
      </c>
      <c r="G77" s="17">
        <f>'[1]calculatii'!R104</f>
        <v>104583.90000000037</v>
      </c>
      <c r="H77" s="16">
        <f t="shared" si="5"/>
        <v>3781943.9000000004</v>
      </c>
      <c r="I77" s="17">
        <f>'[1]anexa initiala'!E77</f>
        <v>9790</v>
      </c>
      <c r="J77" s="17"/>
      <c r="K77" s="16">
        <f t="shared" si="6"/>
        <v>9790</v>
      </c>
    </row>
    <row r="78" spans="1:11" ht="12.75">
      <c r="A78" s="10">
        <v>63</v>
      </c>
      <c r="B78" s="15" t="s">
        <v>83</v>
      </c>
      <c r="C78" s="16">
        <f t="shared" si="7"/>
        <v>2951771</v>
      </c>
      <c r="D78" s="16">
        <f t="shared" si="7"/>
        <v>-113785.20000000019</v>
      </c>
      <c r="E78" s="16">
        <f t="shared" si="7"/>
        <v>2837985.8</v>
      </c>
      <c r="F78" s="17">
        <f>'[1]anexa initiala'!D78</f>
        <v>2948974</v>
      </c>
      <c r="G78" s="17">
        <f>'[1]calculatii'!R105</f>
        <v>-113785.20000000019</v>
      </c>
      <c r="H78" s="16">
        <f t="shared" si="5"/>
        <v>2835188.8</v>
      </c>
      <c r="I78" s="17">
        <f>'[1]anexa initiala'!E78</f>
        <v>2797</v>
      </c>
      <c r="J78" s="17"/>
      <c r="K78" s="16">
        <f t="shared" si="6"/>
        <v>2797</v>
      </c>
    </row>
    <row r="79" spans="1:11" ht="12.75">
      <c r="A79" s="10">
        <v>64</v>
      </c>
      <c r="B79" s="15" t="s">
        <v>84</v>
      </c>
      <c r="C79" s="16">
        <f t="shared" si="7"/>
        <v>658563</v>
      </c>
      <c r="D79" s="16">
        <f t="shared" si="7"/>
        <v>-129141.1000000001</v>
      </c>
      <c r="E79" s="16">
        <f t="shared" si="7"/>
        <v>529421.8999999999</v>
      </c>
      <c r="F79" s="17">
        <v>658563</v>
      </c>
      <c r="G79" s="17">
        <f>'[1]calculatii'!R151</f>
        <v>-129141.1000000001</v>
      </c>
      <c r="H79" s="16">
        <f t="shared" si="5"/>
        <v>529421.8999999999</v>
      </c>
      <c r="I79" s="17">
        <v>0</v>
      </c>
      <c r="J79" s="17"/>
      <c r="K79" s="16">
        <f t="shared" si="6"/>
        <v>0</v>
      </c>
    </row>
    <row r="80" spans="1:11" ht="12.75">
      <c r="A80" s="10">
        <v>65</v>
      </c>
      <c r="B80" s="15" t="s">
        <v>85</v>
      </c>
      <c r="C80" s="16">
        <f t="shared" si="7"/>
        <v>2746373</v>
      </c>
      <c r="D80" s="16">
        <f t="shared" si="7"/>
        <v>204752.9500000002</v>
      </c>
      <c r="E80" s="16">
        <f t="shared" si="7"/>
        <v>2951125.95</v>
      </c>
      <c r="F80" s="17">
        <v>2742177</v>
      </c>
      <c r="G80" s="17">
        <f>'[1]calculatii'!R106</f>
        <v>204752.9500000002</v>
      </c>
      <c r="H80" s="16">
        <f t="shared" si="5"/>
        <v>2946929.95</v>
      </c>
      <c r="I80" s="17">
        <f>'[1]anexa initiala'!E79</f>
        <v>4196</v>
      </c>
      <c r="J80" s="17"/>
      <c r="K80" s="16">
        <f t="shared" si="6"/>
        <v>4196</v>
      </c>
    </row>
    <row r="81" spans="1:11" ht="12.75">
      <c r="A81" s="10">
        <v>66</v>
      </c>
      <c r="B81" s="15" t="s">
        <v>86</v>
      </c>
      <c r="C81" s="16">
        <f t="shared" si="7"/>
        <v>6637397</v>
      </c>
      <c r="D81" s="16">
        <f t="shared" si="7"/>
        <v>-70083</v>
      </c>
      <c r="E81" s="16">
        <f t="shared" si="7"/>
        <v>6567314</v>
      </c>
      <c r="F81" s="17">
        <f>'[1]anexa initiala'!D80</f>
        <v>6438800</v>
      </c>
      <c r="G81" s="17">
        <f>'[1]calculatii'!R107</f>
        <v>-70083</v>
      </c>
      <c r="H81" s="16">
        <f aca="true" t="shared" si="8" ref="H81:H117">F81+G81</f>
        <v>6368717</v>
      </c>
      <c r="I81" s="17">
        <f>'[1]anexa initiala'!E80</f>
        <v>198597</v>
      </c>
      <c r="J81" s="17"/>
      <c r="K81" s="16">
        <f aca="true" t="shared" si="9" ref="K81:K117">I81+J81</f>
        <v>198597</v>
      </c>
    </row>
    <row r="82" spans="1:11" ht="12.75">
      <c r="A82" s="10">
        <v>67</v>
      </c>
      <c r="B82" s="15" t="s">
        <v>87</v>
      </c>
      <c r="C82" s="16">
        <f t="shared" si="7"/>
        <v>2010650</v>
      </c>
      <c r="D82" s="16">
        <f t="shared" si="7"/>
        <v>320291.9500000002</v>
      </c>
      <c r="E82" s="16">
        <f t="shared" si="7"/>
        <v>2330941.95</v>
      </c>
      <c r="F82" s="17">
        <f>'[1]anexa initiala'!D81</f>
        <v>2010650</v>
      </c>
      <c r="G82" s="17">
        <f>'[1]calculatii'!R111</f>
        <v>320291.9500000002</v>
      </c>
      <c r="H82" s="16">
        <f t="shared" si="8"/>
        <v>2330941.95</v>
      </c>
      <c r="I82" s="17">
        <f>'[1]anexa initiala'!E81</f>
        <v>0</v>
      </c>
      <c r="J82" s="17"/>
      <c r="K82" s="16">
        <f t="shared" si="9"/>
        <v>0</v>
      </c>
    </row>
    <row r="83" spans="1:11" ht="12.75">
      <c r="A83" s="10">
        <v>68</v>
      </c>
      <c r="B83" s="15" t="s">
        <v>88</v>
      </c>
      <c r="C83" s="16">
        <f t="shared" si="7"/>
        <v>3758848</v>
      </c>
      <c r="D83" s="16">
        <f t="shared" si="7"/>
        <v>51355</v>
      </c>
      <c r="E83" s="16">
        <f t="shared" si="7"/>
        <v>3810203</v>
      </c>
      <c r="F83" s="17">
        <f>'[1]anexa initiala'!D82</f>
        <v>3620390</v>
      </c>
      <c r="G83" s="17">
        <f>'[1]calculatii'!R112</f>
        <v>51355</v>
      </c>
      <c r="H83" s="16">
        <f t="shared" si="8"/>
        <v>3671745</v>
      </c>
      <c r="I83" s="17">
        <f>'[1]anexa initiala'!E82</f>
        <v>138458</v>
      </c>
      <c r="J83" s="17"/>
      <c r="K83" s="16">
        <f t="shared" si="9"/>
        <v>138458</v>
      </c>
    </row>
    <row r="84" spans="1:11" ht="12.75">
      <c r="A84" s="10">
        <v>69</v>
      </c>
      <c r="B84" s="15" t="s">
        <v>89</v>
      </c>
      <c r="C84" s="16">
        <f t="shared" si="7"/>
        <v>2082032</v>
      </c>
      <c r="D84" s="16">
        <f t="shared" si="7"/>
        <v>-7892.850000000093</v>
      </c>
      <c r="E84" s="16">
        <f t="shared" si="7"/>
        <v>2074139.15</v>
      </c>
      <c r="F84" s="17">
        <f>'[1]anexa initiala'!D83</f>
        <v>2032150</v>
      </c>
      <c r="G84" s="17">
        <f>'[1]calculatii'!R113</f>
        <v>-7892.850000000093</v>
      </c>
      <c r="H84" s="16">
        <f t="shared" si="8"/>
        <v>2024257.15</v>
      </c>
      <c r="I84" s="17">
        <f>'[1]anexa initiala'!E83</f>
        <v>49882</v>
      </c>
      <c r="J84" s="17"/>
      <c r="K84" s="16">
        <f t="shared" si="9"/>
        <v>49882</v>
      </c>
    </row>
    <row r="85" spans="1:11" ht="12.75">
      <c r="A85" s="10">
        <v>70</v>
      </c>
      <c r="B85" s="15" t="s">
        <v>90</v>
      </c>
      <c r="C85" s="16">
        <f t="shared" si="7"/>
        <v>3509676</v>
      </c>
      <c r="D85" s="16">
        <f t="shared" si="7"/>
        <v>-35270.5</v>
      </c>
      <c r="E85" s="16">
        <f t="shared" si="7"/>
        <v>3474405.5</v>
      </c>
      <c r="F85" s="17">
        <f>'[1]anexa initiala'!D84</f>
        <v>3499886</v>
      </c>
      <c r="G85" s="17">
        <f>'[1]calculatii'!R114</f>
        <v>-35270.5</v>
      </c>
      <c r="H85" s="16">
        <f t="shared" si="8"/>
        <v>3464615.5</v>
      </c>
      <c r="I85" s="17">
        <f>'[1]anexa initiala'!E84</f>
        <v>9790</v>
      </c>
      <c r="J85" s="17"/>
      <c r="K85" s="16">
        <f t="shared" si="9"/>
        <v>9790</v>
      </c>
    </row>
    <row r="86" spans="1:11" ht="12.75">
      <c r="A86" s="10">
        <v>71</v>
      </c>
      <c r="B86" s="15" t="s">
        <v>91</v>
      </c>
      <c r="C86" s="16">
        <f t="shared" si="7"/>
        <v>1558149</v>
      </c>
      <c r="D86" s="16">
        <f t="shared" si="7"/>
        <v>26301.100000000093</v>
      </c>
      <c r="E86" s="16">
        <f t="shared" si="7"/>
        <v>1584450.1</v>
      </c>
      <c r="F86" s="17">
        <f>'[1]anexa initiala'!D85</f>
        <v>1538569</v>
      </c>
      <c r="G86" s="17">
        <f>'[1]calculatii'!R115</f>
        <v>26301.100000000093</v>
      </c>
      <c r="H86" s="16">
        <f t="shared" si="8"/>
        <v>1564870.1</v>
      </c>
      <c r="I86" s="17">
        <f>'[1]anexa initiala'!E85</f>
        <v>19580</v>
      </c>
      <c r="J86" s="17"/>
      <c r="K86" s="16">
        <f t="shared" si="9"/>
        <v>19580</v>
      </c>
    </row>
    <row r="87" spans="1:11" ht="12.75">
      <c r="A87" s="10">
        <v>72</v>
      </c>
      <c r="B87" s="15" t="s">
        <v>92</v>
      </c>
      <c r="C87" s="16">
        <f t="shared" si="7"/>
        <v>8535612</v>
      </c>
      <c r="D87" s="16">
        <f t="shared" si="7"/>
        <v>259584.09999999963</v>
      </c>
      <c r="E87" s="16">
        <f t="shared" si="7"/>
        <v>8795196.1</v>
      </c>
      <c r="F87" s="17">
        <f>'[1]anexa initiala'!D86</f>
        <v>8460555</v>
      </c>
      <c r="G87" s="17">
        <f>'[1]calculatii'!R116</f>
        <v>259584.09999999963</v>
      </c>
      <c r="H87" s="16">
        <f t="shared" si="8"/>
        <v>8720139.1</v>
      </c>
      <c r="I87" s="17">
        <f>'[1]anexa initiala'!E86</f>
        <v>75057</v>
      </c>
      <c r="J87" s="17"/>
      <c r="K87" s="16">
        <f t="shared" si="9"/>
        <v>75057</v>
      </c>
    </row>
    <row r="88" spans="1:11" ht="12.75">
      <c r="A88" s="10">
        <v>73</v>
      </c>
      <c r="B88" s="15" t="s">
        <v>93</v>
      </c>
      <c r="C88" s="16">
        <f t="shared" si="7"/>
        <v>2300033</v>
      </c>
      <c r="D88" s="16">
        <f t="shared" si="7"/>
        <v>58286.549999999814</v>
      </c>
      <c r="E88" s="16">
        <f t="shared" si="7"/>
        <v>2358319.55</v>
      </c>
      <c r="F88" s="17">
        <f>'[1]anexa initiala'!D87</f>
        <v>2293973</v>
      </c>
      <c r="G88" s="17">
        <f>'[1]calculatii'!R117</f>
        <v>58286.549999999814</v>
      </c>
      <c r="H88" s="16">
        <f t="shared" si="8"/>
        <v>2352259.55</v>
      </c>
      <c r="I88" s="17">
        <f>'[1]anexa initiala'!E87</f>
        <v>6060</v>
      </c>
      <c r="J88" s="17"/>
      <c r="K88" s="16">
        <f t="shared" si="9"/>
        <v>6060</v>
      </c>
    </row>
    <row r="89" spans="1:11" ht="12.75">
      <c r="A89" s="10">
        <v>74</v>
      </c>
      <c r="B89" s="15" t="s">
        <v>94</v>
      </c>
      <c r="C89" s="16">
        <f t="shared" si="7"/>
        <v>2635486</v>
      </c>
      <c r="D89" s="16">
        <f t="shared" si="7"/>
        <v>-66191.29999999981</v>
      </c>
      <c r="E89" s="16">
        <f t="shared" si="7"/>
        <v>2569294.7</v>
      </c>
      <c r="F89" s="17">
        <f>'[1]anexa initiala'!D88</f>
        <v>2558565</v>
      </c>
      <c r="G89" s="17">
        <f>'[1]calculatii'!R118</f>
        <v>-66191.29999999981</v>
      </c>
      <c r="H89" s="16">
        <f t="shared" si="8"/>
        <v>2492373.7</v>
      </c>
      <c r="I89" s="17">
        <f>'[1]anexa initiala'!E88</f>
        <v>76921</v>
      </c>
      <c r="J89" s="17"/>
      <c r="K89" s="16">
        <f t="shared" si="9"/>
        <v>76921</v>
      </c>
    </row>
    <row r="90" spans="1:11" ht="12.75">
      <c r="A90" s="10">
        <v>75</v>
      </c>
      <c r="B90" s="15" t="s">
        <v>95</v>
      </c>
      <c r="C90" s="16">
        <f t="shared" si="7"/>
        <v>3005910</v>
      </c>
      <c r="D90" s="16">
        <f t="shared" si="7"/>
        <v>-31375.650000000373</v>
      </c>
      <c r="E90" s="16">
        <f t="shared" si="7"/>
        <v>2974534.3499999996</v>
      </c>
      <c r="F90" s="17">
        <f>'[1]anexa initiala'!D89</f>
        <v>2983999</v>
      </c>
      <c r="G90" s="17">
        <f>'[1]calculatii'!R119</f>
        <v>-31375.650000000373</v>
      </c>
      <c r="H90" s="16">
        <f t="shared" si="8"/>
        <v>2952623.3499999996</v>
      </c>
      <c r="I90" s="17">
        <f>'[1]anexa initiala'!E89</f>
        <v>21911</v>
      </c>
      <c r="J90" s="17"/>
      <c r="K90" s="16">
        <f t="shared" si="9"/>
        <v>21911</v>
      </c>
    </row>
    <row r="91" spans="1:11" ht="12.75">
      <c r="A91" s="10">
        <v>76</v>
      </c>
      <c r="B91" s="15" t="s">
        <v>96</v>
      </c>
      <c r="C91" s="16">
        <f t="shared" si="7"/>
        <v>2724720</v>
      </c>
      <c r="D91" s="16">
        <f t="shared" si="7"/>
        <v>4127.3499999996275</v>
      </c>
      <c r="E91" s="16">
        <f t="shared" si="7"/>
        <v>2728847.3499999996</v>
      </c>
      <c r="F91" s="17">
        <f>'[1]anexa initiala'!D90</f>
        <v>2711667</v>
      </c>
      <c r="G91" s="17">
        <f>'[1]calculatii'!R120</f>
        <v>4127.3499999996275</v>
      </c>
      <c r="H91" s="16">
        <f t="shared" si="8"/>
        <v>2715794.3499999996</v>
      </c>
      <c r="I91" s="17">
        <f>'[1]anexa initiala'!E90</f>
        <v>13053</v>
      </c>
      <c r="J91" s="17"/>
      <c r="K91" s="16">
        <f t="shared" si="9"/>
        <v>13053</v>
      </c>
    </row>
    <row r="92" spans="1:11" ht="12.75">
      <c r="A92" s="10">
        <v>77</v>
      </c>
      <c r="B92" s="15" t="s">
        <v>97</v>
      </c>
      <c r="C92" s="16">
        <f t="shared" si="7"/>
        <v>6236263</v>
      </c>
      <c r="D92" s="16">
        <f t="shared" si="7"/>
        <v>216100.80000000075</v>
      </c>
      <c r="E92" s="16">
        <f t="shared" si="7"/>
        <v>6452363.800000001</v>
      </c>
      <c r="F92" s="17">
        <f>'[1]anexa initiala'!D91</f>
        <v>6114121</v>
      </c>
      <c r="G92" s="17">
        <f>'[1]calculatii'!R121</f>
        <v>216100.80000000075</v>
      </c>
      <c r="H92" s="16">
        <f t="shared" si="8"/>
        <v>6330221.800000001</v>
      </c>
      <c r="I92" s="17">
        <f>'[1]anexa initiala'!E91</f>
        <v>122142</v>
      </c>
      <c r="J92" s="17"/>
      <c r="K92" s="16">
        <f t="shared" si="9"/>
        <v>122142</v>
      </c>
    </row>
    <row r="93" spans="1:11" ht="12.75">
      <c r="A93" s="10">
        <v>78</v>
      </c>
      <c r="B93" s="15" t="s">
        <v>98</v>
      </c>
      <c r="C93" s="16">
        <f t="shared" si="7"/>
        <v>3193025</v>
      </c>
      <c r="D93" s="16">
        <f t="shared" si="7"/>
        <v>42596.75</v>
      </c>
      <c r="E93" s="16">
        <f t="shared" si="7"/>
        <v>3235621.75</v>
      </c>
      <c r="F93" s="17">
        <f>'[1]anexa initiala'!D92</f>
        <v>3152933</v>
      </c>
      <c r="G93" s="17">
        <f>'[1]calculatii'!R122</f>
        <v>42596.75</v>
      </c>
      <c r="H93" s="16">
        <f t="shared" si="8"/>
        <v>3195529.75</v>
      </c>
      <c r="I93" s="17">
        <f>'[1]anexa initiala'!E92</f>
        <v>40092</v>
      </c>
      <c r="J93" s="17"/>
      <c r="K93" s="16">
        <f t="shared" si="9"/>
        <v>40092</v>
      </c>
    </row>
    <row r="94" spans="1:11" ht="12.75">
      <c r="A94" s="10">
        <v>79</v>
      </c>
      <c r="B94" s="15" t="s">
        <v>99</v>
      </c>
      <c r="C94" s="16">
        <f t="shared" si="7"/>
        <v>3270355</v>
      </c>
      <c r="D94" s="16">
        <f t="shared" si="7"/>
        <v>17858.599999999627</v>
      </c>
      <c r="E94" s="16">
        <f t="shared" si="7"/>
        <v>3288213.5999999996</v>
      </c>
      <c r="F94" s="17">
        <f>'[1]anexa initiala'!D93</f>
        <v>3151010</v>
      </c>
      <c r="G94" s="17">
        <f>'[1]calculatii'!R123</f>
        <v>17858.599999999627</v>
      </c>
      <c r="H94" s="16">
        <f t="shared" si="8"/>
        <v>3168868.5999999996</v>
      </c>
      <c r="I94" s="17">
        <f>'[1]anexa initiala'!E93</f>
        <v>119345</v>
      </c>
      <c r="J94" s="17"/>
      <c r="K94" s="16">
        <f t="shared" si="9"/>
        <v>119345</v>
      </c>
    </row>
    <row r="95" spans="1:11" ht="12.75">
      <c r="A95" s="10">
        <v>80</v>
      </c>
      <c r="B95" s="15" t="s">
        <v>100</v>
      </c>
      <c r="C95" s="16">
        <f t="shared" si="7"/>
        <v>933538</v>
      </c>
      <c r="D95" s="16">
        <f t="shared" si="7"/>
        <v>189828.44999999995</v>
      </c>
      <c r="E95" s="16">
        <f t="shared" si="7"/>
        <v>1123366.45</v>
      </c>
      <c r="F95" s="17">
        <v>912028</v>
      </c>
      <c r="G95" s="17">
        <f>'[1]calculatii'!R152</f>
        <v>189828.44999999995</v>
      </c>
      <c r="H95" s="16">
        <f t="shared" si="8"/>
        <v>1101856.45</v>
      </c>
      <c r="I95" s="17">
        <v>21510</v>
      </c>
      <c r="J95" s="17"/>
      <c r="K95" s="16">
        <f t="shared" si="9"/>
        <v>21510</v>
      </c>
    </row>
    <row r="96" spans="1:11" ht="12.75">
      <c r="A96" s="10">
        <v>81</v>
      </c>
      <c r="B96" s="15" t="s">
        <v>101</v>
      </c>
      <c r="C96" s="16">
        <f t="shared" si="7"/>
        <v>5759735</v>
      </c>
      <c r="D96" s="16">
        <f t="shared" si="7"/>
        <v>75978.19999999925</v>
      </c>
      <c r="E96" s="16">
        <f t="shared" si="7"/>
        <v>5835713.199999999</v>
      </c>
      <c r="F96" s="17">
        <f>'[1]anexa initiala'!D94</f>
        <v>5752742</v>
      </c>
      <c r="G96" s="17">
        <f>'[1]calculatii'!R125</f>
        <v>75978.19999999925</v>
      </c>
      <c r="H96" s="16">
        <f t="shared" si="8"/>
        <v>5828720.199999999</v>
      </c>
      <c r="I96" s="17">
        <f>'[1]anexa initiala'!E94</f>
        <v>6993</v>
      </c>
      <c r="J96" s="17"/>
      <c r="K96" s="16">
        <f t="shared" si="9"/>
        <v>6993</v>
      </c>
    </row>
    <row r="97" spans="1:11" ht="12.75">
      <c r="A97" s="10">
        <v>82</v>
      </c>
      <c r="B97" s="15" t="s">
        <v>102</v>
      </c>
      <c r="C97" s="16">
        <f aca="true" t="shared" si="10" ref="C97:E117">F97+I97</f>
        <v>9397366</v>
      </c>
      <c r="D97" s="16">
        <f t="shared" si="10"/>
        <v>120338.30000000075</v>
      </c>
      <c r="E97" s="16">
        <f t="shared" si="10"/>
        <v>9517704.3</v>
      </c>
      <c r="F97" s="17">
        <f>'[1]anexa initiala'!D95</f>
        <v>9290142</v>
      </c>
      <c r="G97" s="17">
        <f>'[1]calculatii'!R126</f>
        <v>120338.30000000075</v>
      </c>
      <c r="H97" s="16">
        <f t="shared" si="8"/>
        <v>9410480.3</v>
      </c>
      <c r="I97" s="17">
        <f>'[1]anexa initiala'!E95</f>
        <v>107224</v>
      </c>
      <c r="J97" s="17"/>
      <c r="K97" s="16">
        <f t="shared" si="9"/>
        <v>107224</v>
      </c>
    </row>
    <row r="98" spans="1:11" ht="12.75">
      <c r="A98" s="10">
        <v>83</v>
      </c>
      <c r="B98" s="15" t="s">
        <v>103</v>
      </c>
      <c r="C98" s="16">
        <f t="shared" si="10"/>
        <v>2773759</v>
      </c>
      <c r="D98" s="16">
        <f t="shared" si="10"/>
        <v>149353.15000000037</v>
      </c>
      <c r="E98" s="16">
        <f t="shared" si="10"/>
        <v>2923112.1500000004</v>
      </c>
      <c r="F98" s="17">
        <f>'[1]anexa initiala'!D96</f>
        <v>2773759</v>
      </c>
      <c r="G98" s="17">
        <f>'[1]calculatii'!R128</f>
        <v>149353.15000000037</v>
      </c>
      <c r="H98" s="16">
        <f t="shared" si="8"/>
        <v>2923112.1500000004</v>
      </c>
      <c r="I98" s="17">
        <f>'[1]anexa initiala'!E96</f>
        <v>0</v>
      </c>
      <c r="J98" s="17"/>
      <c r="K98" s="16">
        <f t="shared" si="9"/>
        <v>0</v>
      </c>
    </row>
    <row r="99" spans="1:11" ht="12.75">
      <c r="A99" s="10">
        <v>84</v>
      </c>
      <c r="B99" s="15" t="s">
        <v>104</v>
      </c>
      <c r="C99" s="16">
        <f t="shared" si="10"/>
        <v>6595137</v>
      </c>
      <c r="D99" s="16">
        <f t="shared" si="10"/>
        <v>-455614.9000000004</v>
      </c>
      <c r="E99" s="16">
        <f t="shared" si="10"/>
        <v>6139522.1</v>
      </c>
      <c r="F99" s="17">
        <f>'[1]anexa initiala'!D97</f>
        <v>6586279</v>
      </c>
      <c r="G99" s="17">
        <f>'[1]calculatii'!R129</f>
        <v>-455614.9000000004</v>
      </c>
      <c r="H99" s="16">
        <f t="shared" si="8"/>
        <v>6130664.1</v>
      </c>
      <c r="I99" s="17">
        <f>'[1]anexa initiala'!E97</f>
        <v>8858</v>
      </c>
      <c r="J99" s="17"/>
      <c r="K99" s="16">
        <f t="shared" si="9"/>
        <v>8858</v>
      </c>
    </row>
    <row r="100" spans="1:11" ht="12.75">
      <c r="A100" s="10">
        <v>85</v>
      </c>
      <c r="B100" s="15" t="s">
        <v>105</v>
      </c>
      <c r="C100" s="16">
        <f t="shared" si="10"/>
        <v>3552141</v>
      </c>
      <c r="D100" s="16">
        <f t="shared" si="10"/>
        <v>63024.25</v>
      </c>
      <c r="E100" s="16">
        <f t="shared" si="10"/>
        <v>3615165.25</v>
      </c>
      <c r="F100" s="17">
        <f>'[1]anexa initiala'!D98</f>
        <v>3507387</v>
      </c>
      <c r="G100" s="17">
        <f>'[1]calculatii'!R130</f>
        <v>63024.25</v>
      </c>
      <c r="H100" s="16">
        <f t="shared" si="8"/>
        <v>3570411.25</v>
      </c>
      <c r="I100" s="17">
        <f>'[1]anexa initiala'!E98</f>
        <v>44754</v>
      </c>
      <c r="J100" s="17"/>
      <c r="K100" s="16">
        <f t="shared" si="9"/>
        <v>44754</v>
      </c>
    </row>
    <row r="101" spans="1:11" ht="12.75">
      <c r="A101" s="10">
        <v>86</v>
      </c>
      <c r="B101" s="15" t="s">
        <v>106</v>
      </c>
      <c r="C101" s="16">
        <f t="shared" si="10"/>
        <v>4868088</v>
      </c>
      <c r="D101" s="16">
        <f t="shared" si="10"/>
        <v>-42110.700000000186</v>
      </c>
      <c r="E101" s="16">
        <f t="shared" si="10"/>
        <v>4825977.3</v>
      </c>
      <c r="F101" s="17">
        <f>'[1]anexa initiala'!D99</f>
        <v>4830327</v>
      </c>
      <c r="G101" s="17">
        <f>'[1]calculatii'!R131</f>
        <v>-42110.700000000186</v>
      </c>
      <c r="H101" s="16">
        <f t="shared" si="8"/>
        <v>4788216.3</v>
      </c>
      <c r="I101" s="17">
        <f>'[1]anexa initiala'!E99</f>
        <v>37761</v>
      </c>
      <c r="J101" s="17"/>
      <c r="K101" s="16">
        <f t="shared" si="9"/>
        <v>37761</v>
      </c>
    </row>
    <row r="102" spans="1:11" ht="12.75">
      <c r="A102" s="10">
        <v>87</v>
      </c>
      <c r="B102" s="15" t="s">
        <v>107</v>
      </c>
      <c r="C102" s="16">
        <f t="shared" si="10"/>
        <v>3612683</v>
      </c>
      <c r="D102" s="16">
        <f t="shared" si="10"/>
        <v>-13543</v>
      </c>
      <c r="E102" s="16">
        <f t="shared" si="10"/>
        <v>3599140</v>
      </c>
      <c r="F102" s="17">
        <f>'[1]anexa initiala'!D100</f>
        <v>3587043</v>
      </c>
      <c r="G102" s="17">
        <f>'[1]calculatii'!R132</f>
        <v>-13543</v>
      </c>
      <c r="H102" s="16">
        <f t="shared" si="8"/>
        <v>3573500</v>
      </c>
      <c r="I102" s="17">
        <f>'[1]anexa initiala'!E100</f>
        <v>25640</v>
      </c>
      <c r="J102" s="17"/>
      <c r="K102" s="16">
        <f t="shared" si="9"/>
        <v>25640</v>
      </c>
    </row>
    <row r="103" spans="1:11" ht="12.75">
      <c r="A103" s="10">
        <v>88</v>
      </c>
      <c r="B103" s="15" t="s">
        <v>108</v>
      </c>
      <c r="C103" s="16">
        <f t="shared" si="10"/>
        <v>2651999</v>
      </c>
      <c r="D103" s="16">
        <f t="shared" si="10"/>
        <v>27827.650000000373</v>
      </c>
      <c r="E103" s="16">
        <f t="shared" si="10"/>
        <v>2679826.6500000004</v>
      </c>
      <c r="F103" s="17">
        <f>'[1]anexa initiala'!D101</f>
        <v>2630554</v>
      </c>
      <c r="G103" s="17">
        <f>'[1]calculatii'!R133</f>
        <v>27827.650000000373</v>
      </c>
      <c r="H103" s="16">
        <f t="shared" si="8"/>
        <v>2658381.6500000004</v>
      </c>
      <c r="I103" s="17">
        <f>'[1]anexa initiala'!E101</f>
        <v>21445</v>
      </c>
      <c r="J103" s="17"/>
      <c r="K103" s="16">
        <f t="shared" si="9"/>
        <v>21445</v>
      </c>
    </row>
    <row r="104" spans="1:11" ht="12.75">
      <c r="A104" s="10">
        <v>89</v>
      </c>
      <c r="B104" s="15" t="s">
        <v>109</v>
      </c>
      <c r="C104" s="16">
        <f t="shared" si="10"/>
        <v>4579303</v>
      </c>
      <c r="D104" s="16">
        <f t="shared" si="10"/>
        <v>-7625.5</v>
      </c>
      <c r="E104" s="16">
        <f t="shared" si="10"/>
        <v>4571677.5</v>
      </c>
      <c r="F104" s="17">
        <f>'[1]anexa initiala'!D102</f>
        <v>4579303</v>
      </c>
      <c r="G104" s="17">
        <f>'[1]calculatii'!R134</f>
        <v>-7625.5</v>
      </c>
      <c r="H104" s="16">
        <f t="shared" si="8"/>
        <v>4571677.5</v>
      </c>
      <c r="I104" s="17">
        <f>'[1]anexa initiala'!E102</f>
        <v>0</v>
      </c>
      <c r="J104" s="17"/>
      <c r="K104" s="16">
        <f t="shared" si="9"/>
        <v>0</v>
      </c>
    </row>
    <row r="105" spans="1:11" ht="12.75">
      <c r="A105" s="10">
        <v>90</v>
      </c>
      <c r="B105" s="15" t="s">
        <v>110</v>
      </c>
      <c r="C105" s="16">
        <f t="shared" si="10"/>
        <v>3260898</v>
      </c>
      <c r="D105" s="16">
        <f t="shared" si="10"/>
        <v>-116154.29999999981</v>
      </c>
      <c r="E105" s="16">
        <f t="shared" si="10"/>
        <v>3144743.7</v>
      </c>
      <c r="F105" s="17">
        <f>'[1]anexa initiala'!D103</f>
        <v>3246446</v>
      </c>
      <c r="G105" s="17">
        <f>'[1]calculatii'!R135</f>
        <v>-116154.29999999981</v>
      </c>
      <c r="H105" s="16">
        <f t="shared" si="8"/>
        <v>3130291.7</v>
      </c>
      <c r="I105" s="17">
        <f>'[1]anexa initiala'!E103</f>
        <v>14452</v>
      </c>
      <c r="J105" s="17"/>
      <c r="K105" s="16">
        <f t="shared" si="9"/>
        <v>14452</v>
      </c>
    </row>
    <row r="106" spans="1:11" ht="12.75">
      <c r="A106" s="10">
        <v>91</v>
      </c>
      <c r="B106" s="15" t="s">
        <v>111</v>
      </c>
      <c r="C106" s="16">
        <f t="shared" si="10"/>
        <v>2731962</v>
      </c>
      <c r="D106" s="16">
        <f t="shared" si="10"/>
        <v>-118619.04999999981</v>
      </c>
      <c r="E106" s="16">
        <f t="shared" si="10"/>
        <v>2613342.95</v>
      </c>
      <c r="F106" s="17">
        <f>'[1]anexa initiala'!D104</f>
        <v>2665297</v>
      </c>
      <c r="G106" s="17">
        <f>'[1]calculatii'!R136</f>
        <v>-118619.04999999981</v>
      </c>
      <c r="H106" s="16">
        <f t="shared" si="8"/>
        <v>2546677.95</v>
      </c>
      <c r="I106" s="17">
        <f>'[1]anexa initiala'!E104</f>
        <v>66665</v>
      </c>
      <c r="J106" s="17"/>
      <c r="K106" s="16">
        <f t="shared" si="9"/>
        <v>66665</v>
      </c>
    </row>
    <row r="107" spans="1:11" ht="12.75">
      <c r="A107" s="10">
        <v>92</v>
      </c>
      <c r="B107" s="15" t="s">
        <v>112</v>
      </c>
      <c r="C107" s="16">
        <f t="shared" si="10"/>
        <v>2271926</v>
      </c>
      <c r="D107" s="16">
        <f t="shared" si="10"/>
        <v>40266</v>
      </c>
      <c r="E107" s="16">
        <f t="shared" si="10"/>
        <v>2312192</v>
      </c>
      <c r="F107" s="17">
        <f>'[1]anexa initiala'!D105</f>
        <v>2264933</v>
      </c>
      <c r="G107" s="17">
        <f>'[1]calculatii'!R137</f>
        <v>40266</v>
      </c>
      <c r="H107" s="16">
        <f t="shared" si="8"/>
        <v>2305199</v>
      </c>
      <c r="I107" s="17">
        <f>'[1]anexa initiala'!E105</f>
        <v>6993</v>
      </c>
      <c r="J107" s="17"/>
      <c r="K107" s="16">
        <f t="shared" si="9"/>
        <v>6993</v>
      </c>
    </row>
    <row r="108" spans="1:11" ht="12.75">
      <c r="A108" s="10">
        <v>93</v>
      </c>
      <c r="B108" s="15" t="s">
        <v>113</v>
      </c>
      <c r="C108" s="16">
        <f t="shared" si="10"/>
        <v>1327276</v>
      </c>
      <c r="D108" s="16">
        <f t="shared" si="10"/>
        <v>31426.25</v>
      </c>
      <c r="E108" s="16">
        <f t="shared" si="10"/>
        <v>1358702.25</v>
      </c>
      <c r="F108" s="17">
        <f>'[1]anexa initiala'!D106</f>
        <v>1327276</v>
      </c>
      <c r="G108" s="17">
        <f>'[1]calculatii'!R138</f>
        <v>31426.25</v>
      </c>
      <c r="H108" s="16">
        <f t="shared" si="8"/>
        <v>1358702.25</v>
      </c>
      <c r="I108" s="17">
        <f>'[1]anexa initiala'!E106</f>
        <v>0</v>
      </c>
      <c r="J108" s="17"/>
      <c r="K108" s="16">
        <f t="shared" si="9"/>
        <v>0</v>
      </c>
    </row>
    <row r="109" spans="1:11" ht="12.75">
      <c r="A109" s="10">
        <v>94</v>
      </c>
      <c r="B109" s="15" t="s">
        <v>114</v>
      </c>
      <c r="C109" s="16">
        <f t="shared" si="10"/>
        <v>3776185</v>
      </c>
      <c r="D109" s="16">
        <f t="shared" si="10"/>
        <v>151711.7999999998</v>
      </c>
      <c r="E109" s="16">
        <f t="shared" si="10"/>
        <v>3927896.8</v>
      </c>
      <c r="F109" s="17">
        <f>'[1]anexa initiala'!D108</f>
        <v>3775719</v>
      </c>
      <c r="G109" s="17">
        <f>'[1]calculatii'!R140</f>
        <v>151711.7999999998</v>
      </c>
      <c r="H109" s="16">
        <f t="shared" si="8"/>
        <v>3927430.8</v>
      </c>
      <c r="I109" s="17">
        <f>'[1]anexa initiala'!E108</f>
        <v>466</v>
      </c>
      <c r="J109" s="17"/>
      <c r="K109" s="16">
        <f t="shared" si="9"/>
        <v>466</v>
      </c>
    </row>
    <row r="110" spans="1:11" ht="12.75">
      <c r="A110" s="10">
        <v>95</v>
      </c>
      <c r="B110" s="15" t="s">
        <v>115</v>
      </c>
      <c r="C110" s="16">
        <f t="shared" si="10"/>
        <v>2325586</v>
      </c>
      <c r="D110" s="16">
        <f t="shared" si="10"/>
        <v>-42715.049999999814</v>
      </c>
      <c r="E110" s="16">
        <f t="shared" si="10"/>
        <v>2282870.95</v>
      </c>
      <c r="F110" s="17">
        <f>'[1]anexa initiala'!D109</f>
        <v>2319992</v>
      </c>
      <c r="G110" s="17">
        <f>'[1]calculatii'!R141</f>
        <v>-42715.049999999814</v>
      </c>
      <c r="H110" s="16">
        <f t="shared" si="8"/>
        <v>2277276.95</v>
      </c>
      <c r="I110" s="17">
        <f>'[1]anexa initiala'!E109</f>
        <v>5594</v>
      </c>
      <c r="J110" s="17"/>
      <c r="K110" s="16">
        <f t="shared" si="9"/>
        <v>5594</v>
      </c>
    </row>
    <row r="111" spans="1:11" ht="12.75">
      <c r="A111" s="10">
        <v>96</v>
      </c>
      <c r="B111" s="15" t="s">
        <v>116</v>
      </c>
      <c r="C111" s="16">
        <f t="shared" si="10"/>
        <v>2924826</v>
      </c>
      <c r="D111" s="16">
        <f t="shared" si="10"/>
        <v>-72964.5</v>
      </c>
      <c r="E111" s="16">
        <f t="shared" si="10"/>
        <v>2851861.5</v>
      </c>
      <c r="F111" s="17">
        <f>'[1]anexa initiala'!D110</f>
        <v>2920164</v>
      </c>
      <c r="G111" s="17">
        <f>'[1]calculatii'!R142</f>
        <v>-72964.5</v>
      </c>
      <c r="H111" s="16">
        <f t="shared" si="8"/>
        <v>2847199.5</v>
      </c>
      <c r="I111" s="17">
        <f>'[1]anexa initiala'!E110</f>
        <v>4662</v>
      </c>
      <c r="J111" s="17"/>
      <c r="K111" s="16">
        <f t="shared" si="9"/>
        <v>4662</v>
      </c>
    </row>
    <row r="112" spans="1:11" ht="12.75">
      <c r="A112" s="10">
        <v>97</v>
      </c>
      <c r="B112" s="15" t="s">
        <v>117</v>
      </c>
      <c r="C112" s="16">
        <f t="shared" si="10"/>
        <v>1014803</v>
      </c>
      <c r="D112" s="16">
        <f t="shared" si="10"/>
        <v>-69426.6000000001</v>
      </c>
      <c r="E112" s="16">
        <f t="shared" si="10"/>
        <v>945376.3999999999</v>
      </c>
      <c r="F112" s="17">
        <f>'[1]anexa initiala'!D111</f>
        <v>990095</v>
      </c>
      <c r="G112" s="17">
        <f>'[1]calculatii'!R143</f>
        <v>-69426.6000000001</v>
      </c>
      <c r="H112" s="16">
        <f t="shared" si="8"/>
        <v>920668.3999999999</v>
      </c>
      <c r="I112" s="17">
        <f>'[1]anexa initiala'!E111</f>
        <v>24708</v>
      </c>
      <c r="J112" s="17"/>
      <c r="K112" s="16">
        <f t="shared" si="9"/>
        <v>24708</v>
      </c>
    </row>
    <row r="113" spans="1:11" ht="12.75">
      <c r="A113" s="10">
        <v>98</v>
      </c>
      <c r="B113" s="15" t="s">
        <v>118</v>
      </c>
      <c r="C113" s="16">
        <f t="shared" si="10"/>
        <v>2385489</v>
      </c>
      <c r="D113" s="16">
        <f t="shared" si="10"/>
        <v>-18070.25</v>
      </c>
      <c r="E113" s="16">
        <f t="shared" si="10"/>
        <v>2367418.75</v>
      </c>
      <c r="F113" s="17">
        <f>'[1]anexa initiala'!D112</f>
        <v>2344464</v>
      </c>
      <c r="G113" s="17">
        <f>'[1]calculatii'!R144</f>
        <v>-18070.25</v>
      </c>
      <c r="H113" s="16">
        <f t="shared" si="8"/>
        <v>2326393.75</v>
      </c>
      <c r="I113" s="17">
        <f>'[1]anexa initiala'!E112</f>
        <v>41025</v>
      </c>
      <c r="J113" s="17"/>
      <c r="K113" s="16">
        <f t="shared" si="9"/>
        <v>41025</v>
      </c>
    </row>
    <row r="114" spans="1:11" ht="12.75">
      <c r="A114" s="10">
        <v>99</v>
      </c>
      <c r="B114" s="15" t="s">
        <v>119</v>
      </c>
      <c r="C114" s="16">
        <f t="shared" si="10"/>
        <v>5452392</v>
      </c>
      <c r="D114" s="16">
        <f t="shared" si="10"/>
        <v>-105832.75</v>
      </c>
      <c r="E114" s="16">
        <f t="shared" si="10"/>
        <v>5346559.25</v>
      </c>
      <c r="F114" s="17">
        <f>'[1]anexa initiala'!D113</f>
        <v>5415097</v>
      </c>
      <c r="G114" s="17">
        <f>'[1]calculatii'!R145</f>
        <v>-105832.75</v>
      </c>
      <c r="H114" s="16">
        <f t="shared" si="8"/>
        <v>5309264.25</v>
      </c>
      <c r="I114" s="17">
        <f>'[1]anexa initiala'!E113</f>
        <v>37295</v>
      </c>
      <c r="J114" s="17"/>
      <c r="K114" s="16">
        <f t="shared" si="9"/>
        <v>37295</v>
      </c>
    </row>
    <row r="115" spans="1:11" ht="12.75">
      <c r="A115" s="10">
        <v>100</v>
      </c>
      <c r="B115" s="15" t="s">
        <v>120</v>
      </c>
      <c r="C115" s="16">
        <f t="shared" si="10"/>
        <v>2405371</v>
      </c>
      <c r="D115" s="16">
        <f t="shared" si="10"/>
        <v>17262.299999999814</v>
      </c>
      <c r="E115" s="16">
        <f t="shared" si="10"/>
        <v>2422633.3</v>
      </c>
      <c r="F115" s="17">
        <f>'[1]anexa initiala'!D114</f>
        <v>2361083</v>
      </c>
      <c r="G115" s="17">
        <f>'[1]calculatii'!R146</f>
        <v>17262.299999999814</v>
      </c>
      <c r="H115" s="16">
        <f t="shared" si="8"/>
        <v>2378345.3</v>
      </c>
      <c r="I115" s="17">
        <f>'[1]anexa initiala'!E114</f>
        <v>44288</v>
      </c>
      <c r="J115" s="17"/>
      <c r="K115" s="16">
        <f t="shared" si="9"/>
        <v>44288</v>
      </c>
    </row>
    <row r="116" spans="1:11" ht="12.75">
      <c r="A116" s="10">
        <v>101</v>
      </c>
      <c r="B116" s="15" t="s">
        <v>121</v>
      </c>
      <c r="C116" s="16">
        <f t="shared" si="10"/>
        <v>2223264</v>
      </c>
      <c r="D116" s="16">
        <f t="shared" si="10"/>
        <v>66473.1000000001</v>
      </c>
      <c r="E116" s="16">
        <f t="shared" si="10"/>
        <v>2289737.1</v>
      </c>
      <c r="F116" s="17">
        <f>'[1]anexa initiala'!D115</f>
        <v>2169652</v>
      </c>
      <c r="G116" s="17">
        <f>'[1]calculatii'!R147</f>
        <v>66473.1000000001</v>
      </c>
      <c r="H116" s="16">
        <f t="shared" si="8"/>
        <v>2236125.1</v>
      </c>
      <c r="I116" s="17">
        <f>'[1]anexa initiala'!E115</f>
        <v>53612</v>
      </c>
      <c r="J116" s="17"/>
      <c r="K116" s="16">
        <f t="shared" si="9"/>
        <v>53612</v>
      </c>
    </row>
    <row r="117" spans="1:11" ht="12.75">
      <c r="A117" s="10">
        <v>102</v>
      </c>
      <c r="B117" s="15" t="s">
        <v>122</v>
      </c>
      <c r="C117" s="16">
        <f t="shared" si="10"/>
        <v>4959557</v>
      </c>
      <c r="D117" s="16">
        <f t="shared" si="10"/>
        <v>39082.84999999963</v>
      </c>
      <c r="E117" s="16">
        <f t="shared" si="10"/>
        <v>4998639.85</v>
      </c>
      <c r="F117" s="17">
        <f>'[1]anexa initiala'!D116</f>
        <v>4927856</v>
      </c>
      <c r="G117" s="17">
        <f>'[1]calculatii'!R148</f>
        <v>39082.84999999963</v>
      </c>
      <c r="H117" s="16">
        <f t="shared" si="8"/>
        <v>4966938.85</v>
      </c>
      <c r="I117" s="17">
        <f>'[1]anexa initiala'!E116</f>
        <v>31701</v>
      </c>
      <c r="J117" s="17"/>
      <c r="K117" s="16">
        <f t="shared" si="9"/>
        <v>31701</v>
      </c>
    </row>
  </sheetData>
  <mergeCells count="10">
    <mergeCell ref="B5:K5"/>
    <mergeCell ref="A8:A10"/>
    <mergeCell ref="B8:B10"/>
    <mergeCell ref="C8:E8"/>
    <mergeCell ref="F8:K8"/>
    <mergeCell ref="C9:C10"/>
    <mergeCell ref="D9:D10"/>
    <mergeCell ref="E9:E10"/>
    <mergeCell ref="F9:H9"/>
    <mergeCell ref="I9:K9"/>
  </mergeCells>
  <printOptions horizontalCentered="1"/>
  <pageMargins left="0.5511811023622047" right="0.35433070866141736" top="0.984251968503937" bottom="0.984251968503937" header="0.5118110236220472" footer="0.5118110236220472"/>
  <pageSetup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cp:lastPrinted>2004-10-04T07:14:52Z</cp:lastPrinted>
  <dcterms:created xsi:type="dcterms:W3CDTF">2004-10-04T07:14:20Z</dcterms:created>
  <dcterms:modified xsi:type="dcterms:W3CDTF">2004-10-14T07:51:28Z</dcterms:modified>
  <cp:category/>
  <cp:version/>
  <cp:contentType/>
  <cp:contentStatus/>
</cp:coreProperties>
</file>