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<sst xmlns="http://schemas.openxmlformats.org/spreadsheetml/2006/main" count="124" uniqueCount="123">
  <si>
    <t>ROMÂNIA</t>
  </si>
  <si>
    <t>JUDEŢUL MUREŞ</t>
  </si>
  <si>
    <t>Anexa nr. 9 la Hotărârea nr.____</t>
  </si>
  <si>
    <t>CONSILIUL JUDEŢEAN</t>
  </si>
  <si>
    <t xml:space="preserve">Sume defalcate  din impozitul pe venit pentru asigurarea </t>
  </si>
  <si>
    <t>salariilor  asistenţilor personali ai persoanelor cu handicap</t>
  </si>
  <si>
    <t>pentru anul 2005</t>
  </si>
  <si>
    <t>mii lei</t>
  </si>
  <si>
    <t>Nr.</t>
  </si>
  <si>
    <t>persoane</t>
  </si>
  <si>
    <t>asistenţi</t>
  </si>
  <si>
    <t>Buget</t>
  </si>
  <si>
    <t>crt</t>
  </si>
  <si>
    <t>Localitatea</t>
  </si>
  <si>
    <t>cu handicap</t>
  </si>
  <si>
    <t>personali</t>
  </si>
  <si>
    <t>ajutoare sociale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</si>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</sst>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6" fillId="0" borderId="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6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4" width="14.28125" style="0" hidden="1" customWidth="1"/>
    <col min="5" max="5" width="20.57421875" style="0" hidden="1" customWidth="1"/>
    <col min="6" max="6" width="32.7109375" style="0" customWidth="1"/>
    <col min="7" max="7" width="23.57421875" style="0" hidden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2" t="s">
        <v>2</v>
      </c>
    </row>
    <row r="3" spans="1:6" ht="12.75">
      <c r="A3" s="1" t="s">
        <v>3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42" t="s">
        <v>4</v>
      </c>
      <c r="B5" s="42"/>
      <c r="C5" s="42"/>
      <c r="D5" s="42"/>
      <c r="E5" s="42"/>
      <c r="F5" s="42"/>
    </row>
    <row r="6" spans="1:6" ht="12.75">
      <c r="A6" s="42" t="s">
        <v>5</v>
      </c>
      <c r="B6" s="42"/>
      <c r="C6" s="42"/>
      <c r="D6" s="42"/>
      <c r="E6" s="42"/>
      <c r="F6" s="42"/>
    </row>
    <row r="7" spans="1:6" ht="12.75">
      <c r="A7" s="42" t="s">
        <v>6</v>
      </c>
      <c r="B7" s="42"/>
      <c r="C7" s="42"/>
      <c r="D7" s="42"/>
      <c r="E7" s="42"/>
      <c r="F7" s="42"/>
    </row>
    <row r="8" spans="6:7" ht="15.75" customHeight="1" thickBot="1">
      <c r="F8" s="2" t="s">
        <v>7</v>
      </c>
      <c r="G8" s="2" t="s">
        <v>7</v>
      </c>
    </row>
    <row r="9" spans="1:7" ht="17.25" customHeight="1" thickBot="1">
      <c r="A9" s="3" t="s">
        <v>8</v>
      </c>
      <c r="B9" s="4"/>
      <c r="C9" s="5" t="s">
        <v>9</v>
      </c>
      <c r="D9" s="5" t="s">
        <v>10</v>
      </c>
      <c r="E9" s="6"/>
      <c r="F9" s="7" t="s">
        <v>11</v>
      </c>
      <c r="G9" s="8"/>
    </row>
    <row r="10" spans="1:7" ht="19.5" customHeight="1" thickBot="1">
      <c r="A10" s="9" t="s">
        <v>12</v>
      </c>
      <c r="B10" s="10" t="s">
        <v>13</v>
      </c>
      <c r="C10" s="5" t="s">
        <v>14</v>
      </c>
      <c r="D10" s="11" t="s">
        <v>15</v>
      </c>
      <c r="E10" s="5"/>
      <c r="F10" s="11">
        <v>2005</v>
      </c>
      <c r="G10" s="12" t="s">
        <v>16</v>
      </c>
    </row>
    <row r="11" spans="1:7" ht="13.5" thickBot="1">
      <c r="A11" s="13">
        <v>0</v>
      </c>
      <c r="B11" s="13">
        <v>1</v>
      </c>
      <c r="C11" s="14">
        <v>2</v>
      </c>
      <c r="D11" s="14">
        <v>3</v>
      </c>
      <c r="E11" s="11"/>
      <c r="F11" s="11">
        <v>2</v>
      </c>
      <c r="G11" s="15">
        <v>3</v>
      </c>
    </row>
    <row r="12" spans="1:7" ht="12.75">
      <c r="A12" s="16"/>
      <c r="B12" s="17" t="s">
        <v>17</v>
      </c>
      <c r="C12" s="18">
        <f>C13+C14+C15</f>
        <v>2206</v>
      </c>
      <c r="D12" s="19">
        <f>D13+D14+D15</f>
        <v>1898</v>
      </c>
      <c r="E12" s="19">
        <f>E13+E14+E15</f>
        <v>153099879.9999942</v>
      </c>
      <c r="F12" s="19">
        <f>F13+F14+F15</f>
        <v>93693780</v>
      </c>
      <c r="G12" s="19">
        <f>G13+G14+G15</f>
        <v>59406099.999994166</v>
      </c>
    </row>
    <row r="13" spans="1:7" ht="12.75">
      <c r="A13" s="20"/>
      <c r="B13" s="21" t="s">
        <v>18</v>
      </c>
      <c r="C13" s="22">
        <f>C16+C17+C18+C19</f>
        <v>798</v>
      </c>
      <c r="D13" s="23">
        <f>D16+D17+D18+D19</f>
        <v>732</v>
      </c>
      <c r="E13" s="23">
        <f>E16+E17+E18+E19</f>
        <v>44445783.22220406</v>
      </c>
      <c r="F13" s="23">
        <f>F16+F17+F18+F19</f>
        <v>36992052</v>
      </c>
      <c r="G13" s="23">
        <f>G16+G17+G18+G19</f>
        <v>7453731.222204059</v>
      </c>
    </row>
    <row r="14" spans="1:7" ht="12.75">
      <c r="A14" s="20"/>
      <c r="B14" s="21" t="s">
        <v>19</v>
      </c>
      <c r="C14" s="22">
        <f>C20+C21+C22+C23+C24+C25+C26</f>
        <v>235</v>
      </c>
      <c r="D14" s="23">
        <f>D20+D21+D22+D23+D24+D25+D26</f>
        <v>186</v>
      </c>
      <c r="E14" s="23">
        <f>E20+E21+E22+E23+E24+E25+E26</f>
        <v>14651497.920195436</v>
      </c>
      <c r="F14" s="23">
        <f>F20+F21+F22+F23+F24+F25+F26</f>
        <v>9126648</v>
      </c>
      <c r="G14" s="23">
        <f>G20+G21+G22+G23+G24+G25+G26</f>
        <v>5524849.920195436</v>
      </c>
    </row>
    <row r="15" spans="1:7" ht="13.5" thickBot="1">
      <c r="A15" s="24"/>
      <c r="B15" s="25" t="s">
        <v>20</v>
      </c>
      <c r="C15" s="26">
        <f>SUM(C27:C117)</f>
        <v>1173</v>
      </c>
      <c r="D15" s="27">
        <f>SUM(D27:D117)</f>
        <v>980</v>
      </c>
      <c r="E15" s="27">
        <f>SUM(E27:E117)</f>
        <v>94002598.85759468</v>
      </c>
      <c r="F15" s="27">
        <f>SUM(F27:F117)</f>
        <v>47575080</v>
      </c>
      <c r="G15" s="27">
        <f>SUM(G27:G117)</f>
        <v>46427518.85759467</v>
      </c>
    </row>
    <row r="16" spans="1:7" ht="12.75">
      <c r="A16" s="28">
        <v>1</v>
      </c>
      <c r="B16" s="29" t="s">
        <v>21</v>
      </c>
      <c r="C16" s="30">
        <v>466</v>
      </c>
      <c r="D16" s="31">
        <v>463</v>
      </c>
      <c r="E16" s="28">
        <f aca="true" t="shared" si="0" ref="E16:E79">F16+G16</f>
        <v>24860075.15022844</v>
      </c>
      <c r="F16" s="28">
        <v>22476798</v>
      </c>
      <c r="G16" s="28">
        <v>2383277.15022844</v>
      </c>
    </row>
    <row r="17" spans="1:7" ht="12.75">
      <c r="A17" s="32">
        <v>2</v>
      </c>
      <c r="B17" s="33" t="s">
        <v>22</v>
      </c>
      <c r="C17" s="34">
        <v>92</v>
      </c>
      <c r="D17" s="35">
        <v>59</v>
      </c>
      <c r="E17" s="32">
        <f t="shared" si="0"/>
        <v>3325173.085816315</v>
      </c>
      <c r="F17" s="32">
        <v>2864214</v>
      </c>
      <c r="G17" s="32">
        <v>460959.0858163149</v>
      </c>
    </row>
    <row r="18" spans="1:7" ht="12.75">
      <c r="A18" s="32">
        <v>3</v>
      </c>
      <c r="B18" s="33" t="s">
        <v>23</v>
      </c>
      <c r="C18" s="34">
        <v>140</v>
      </c>
      <c r="D18" s="35">
        <v>110</v>
      </c>
      <c r="E18" s="32">
        <f t="shared" si="0"/>
        <v>7472213.41882585</v>
      </c>
      <c r="F18" s="32">
        <v>5340060</v>
      </c>
      <c r="G18" s="32">
        <v>2132153.41882585</v>
      </c>
    </row>
    <row r="19" spans="1:7" ht="12.75">
      <c r="A19" s="32">
        <v>4</v>
      </c>
      <c r="B19" s="33" t="s">
        <v>24</v>
      </c>
      <c r="C19" s="34">
        <v>100</v>
      </c>
      <c r="D19" s="35">
        <v>100</v>
      </c>
      <c r="E19" s="32">
        <f t="shared" si="0"/>
        <v>8788321.567333454</v>
      </c>
      <c r="F19" s="32">
        <v>6310980</v>
      </c>
      <c r="G19" s="32">
        <v>2477341.5673334547</v>
      </c>
    </row>
    <row r="20" spans="1:7" ht="12.75">
      <c r="A20" s="32">
        <v>1</v>
      </c>
      <c r="B20" s="33" t="s">
        <v>25</v>
      </c>
      <c r="C20" s="34">
        <v>86</v>
      </c>
      <c r="D20" s="35">
        <v>42</v>
      </c>
      <c r="E20" s="32">
        <f t="shared" si="0"/>
        <v>2767663.0905531137</v>
      </c>
      <c r="F20" s="32">
        <v>2038932</v>
      </c>
      <c r="G20" s="32">
        <v>728731.0905531138</v>
      </c>
    </row>
    <row r="21" spans="1:7" ht="12.75">
      <c r="A21" s="32">
        <v>2</v>
      </c>
      <c r="B21" s="33" t="s">
        <v>26</v>
      </c>
      <c r="C21" s="34">
        <v>33</v>
      </c>
      <c r="D21" s="35">
        <v>32</v>
      </c>
      <c r="E21" s="32">
        <f t="shared" si="0"/>
        <v>2817688.1786910156</v>
      </c>
      <c r="F21" s="32">
        <v>1553472</v>
      </c>
      <c r="G21" s="32">
        <v>1264216.1786910158</v>
      </c>
    </row>
    <row r="22" spans="1:7" ht="12.75">
      <c r="A22" s="32">
        <v>3</v>
      </c>
      <c r="B22" s="33" t="s">
        <v>27</v>
      </c>
      <c r="C22" s="34">
        <v>31</v>
      </c>
      <c r="D22" s="35">
        <v>31</v>
      </c>
      <c r="E22" s="32">
        <f t="shared" si="0"/>
        <v>2513313.853206709</v>
      </c>
      <c r="F22" s="32">
        <v>1602018</v>
      </c>
      <c r="G22" s="32">
        <v>911295.8532067089</v>
      </c>
    </row>
    <row r="23" spans="1:7" ht="12.75">
      <c r="A23" s="32">
        <v>4</v>
      </c>
      <c r="B23" s="33" t="s">
        <v>28</v>
      </c>
      <c r="C23" s="34">
        <v>25</v>
      </c>
      <c r="D23" s="35">
        <v>21</v>
      </c>
      <c r="E23" s="32">
        <f t="shared" si="0"/>
        <v>2159905.9290613183</v>
      </c>
      <c r="F23" s="32">
        <v>1019466</v>
      </c>
      <c r="G23" s="32">
        <v>1140439.9290613183</v>
      </c>
    </row>
    <row r="24" spans="1:7" ht="12.75">
      <c r="A24" s="32">
        <v>5</v>
      </c>
      <c r="B24" s="33" t="s">
        <v>29</v>
      </c>
      <c r="C24" s="34">
        <v>28</v>
      </c>
      <c r="D24" s="35">
        <v>28</v>
      </c>
      <c r="E24" s="32">
        <f t="shared" si="0"/>
        <v>2023808.3166451342</v>
      </c>
      <c r="F24" s="32">
        <v>1359288</v>
      </c>
      <c r="G24" s="32">
        <v>664520.3166451344</v>
      </c>
    </row>
    <row r="25" spans="1:7" ht="12.75">
      <c r="A25" s="32">
        <v>6</v>
      </c>
      <c r="B25" s="33" t="s">
        <v>30</v>
      </c>
      <c r="C25" s="34">
        <v>20</v>
      </c>
      <c r="D25" s="35">
        <v>20</v>
      </c>
      <c r="E25" s="32">
        <f t="shared" si="0"/>
        <v>1150496.7518671188</v>
      </c>
      <c r="F25" s="32">
        <v>970920</v>
      </c>
      <c r="G25" s="32">
        <v>179576.75186711873</v>
      </c>
    </row>
    <row r="26" spans="1:7" ht="12.75">
      <c r="A26" s="32">
        <v>7</v>
      </c>
      <c r="B26" s="33" t="s">
        <v>31</v>
      </c>
      <c r="C26" s="34">
        <v>12</v>
      </c>
      <c r="D26" s="35">
        <v>12</v>
      </c>
      <c r="E26" s="32">
        <f t="shared" si="0"/>
        <v>1218621.8001710265</v>
      </c>
      <c r="F26" s="32">
        <v>582552</v>
      </c>
      <c r="G26" s="32">
        <v>636069.8001710265</v>
      </c>
    </row>
    <row r="27" spans="1:7" ht="12.75">
      <c r="A27" s="32">
        <v>1</v>
      </c>
      <c r="B27" s="33" t="s">
        <v>32</v>
      </c>
      <c r="C27" s="34">
        <v>22</v>
      </c>
      <c r="D27" s="35">
        <v>22</v>
      </c>
      <c r="E27" s="32">
        <f t="shared" si="0"/>
        <v>1781856.9646228948</v>
      </c>
      <c r="F27" s="32">
        <v>1068012</v>
      </c>
      <c r="G27" s="32">
        <v>713844.9646228947</v>
      </c>
    </row>
    <row r="28" spans="1:7" ht="12.75">
      <c r="A28" s="32">
        <v>2</v>
      </c>
      <c r="B28" s="33" t="s">
        <v>33</v>
      </c>
      <c r="C28" s="34">
        <v>21</v>
      </c>
      <c r="D28" s="35">
        <v>21</v>
      </c>
      <c r="E28" s="32">
        <f t="shared" si="0"/>
        <v>1771828.5408339924</v>
      </c>
      <c r="F28" s="32">
        <v>1019466</v>
      </c>
      <c r="G28" s="32">
        <v>752362.5408339925</v>
      </c>
    </row>
    <row r="29" spans="1:7" ht="12.75">
      <c r="A29" s="32">
        <v>3</v>
      </c>
      <c r="B29" s="33" t="s">
        <v>34</v>
      </c>
      <c r="C29" s="34">
        <v>18</v>
      </c>
      <c r="D29" s="35">
        <v>18</v>
      </c>
      <c r="E29" s="32">
        <f t="shared" si="0"/>
        <v>1482750.0444158218</v>
      </c>
      <c r="F29" s="32">
        <v>873828</v>
      </c>
      <c r="G29" s="32">
        <v>608922.0444158219</v>
      </c>
    </row>
    <row r="30" spans="1:7" ht="12.75">
      <c r="A30" s="32">
        <v>4</v>
      </c>
      <c r="B30" s="33" t="s">
        <v>35</v>
      </c>
      <c r="C30" s="34">
        <v>9</v>
      </c>
      <c r="D30" s="35">
        <v>9</v>
      </c>
      <c r="E30" s="32">
        <f t="shared" si="0"/>
        <v>947083.8857895102</v>
      </c>
      <c r="F30" s="32">
        <v>436914</v>
      </c>
      <c r="G30" s="32">
        <v>510169.8857895102</v>
      </c>
    </row>
    <row r="31" spans="1:7" ht="12.75">
      <c r="A31" s="32">
        <v>5</v>
      </c>
      <c r="B31" s="33" t="s">
        <v>36</v>
      </c>
      <c r="C31" s="34">
        <v>9</v>
      </c>
      <c r="D31" s="35">
        <v>9</v>
      </c>
      <c r="E31" s="32">
        <f t="shared" si="0"/>
        <v>1335426.919360821</v>
      </c>
      <c r="F31" s="32">
        <v>436914</v>
      </c>
      <c r="G31" s="32">
        <v>898512.9193608209</v>
      </c>
    </row>
    <row r="32" spans="1:7" ht="12.75">
      <c r="A32" s="32">
        <v>6</v>
      </c>
      <c r="B32" s="33" t="s">
        <v>37</v>
      </c>
      <c r="C32" s="34">
        <v>8</v>
      </c>
      <c r="D32" s="35">
        <v>6</v>
      </c>
      <c r="E32" s="32">
        <f t="shared" si="0"/>
        <v>435369.6244443591</v>
      </c>
      <c r="F32" s="32">
        <v>291276</v>
      </c>
      <c r="G32" s="32">
        <v>144093.62444435907</v>
      </c>
    </row>
    <row r="33" spans="1:7" ht="12.75">
      <c r="A33" s="32">
        <v>7</v>
      </c>
      <c r="B33" s="33" t="s">
        <v>38</v>
      </c>
      <c r="C33" s="34">
        <v>25</v>
      </c>
      <c r="D33" s="35">
        <v>16</v>
      </c>
      <c r="E33" s="32">
        <f t="shared" si="0"/>
        <v>2881549.919062957</v>
      </c>
      <c r="F33" s="32">
        <v>776736</v>
      </c>
      <c r="G33" s="32">
        <v>2104813.919062957</v>
      </c>
    </row>
    <row r="34" spans="1:7" ht="12.75">
      <c r="A34" s="32">
        <v>8</v>
      </c>
      <c r="B34" s="33" t="s">
        <v>39</v>
      </c>
      <c r="C34" s="34">
        <v>27</v>
      </c>
      <c r="D34" s="35">
        <v>27</v>
      </c>
      <c r="E34" s="32">
        <f t="shared" si="0"/>
        <v>4294709.684314204</v>
      </c>
      <c r="F34" s="32">
        <v>1310742</v>
      </c>
      <c r="G34" s="32">
        <v>2983967.684314205</v>
      </c>
    </row>
    <row r="35" spans="1:7" ht="12.75">
      <c r="A35" s="32">
        <v>9</v>
      </c>
      <c r="B35" s="33" t="s">
        <v>40</v>
      </c>
      <c r="C35" s="34">
        <v>17</v>
      </c>
      <c r="D35" s="35">
        <v>17</v>
      </c>
      <c r="E35" s="32">
        <f t="shared" si="0"/>
        <v>1216622.0323581474</v>
      </c>
      <c r="F35" s="32">
        <v>825282</v>
      </c>
      <c r="G35" s="32">
        <v>391340.0323581474</v>
      </c>
    </row>
    <row r="36" spans="1:7" ht="12.75">
      <c r="A36" s="32">
        <v>10</v>
      </c>
      <c r="B36" s="33" t="s">
        <v>41</v>
      </c>
      <c r="C36" s="34">
        <v>9</v>
      </c>
      <c r="D36" s="35">
        <v>9</v>
      </c>
      <c r="E36" s="32">
        <f t="shared" si="0"/>
        <v>1432111.3385708896</v>
      </c>
      <c r="F36" s="32">
        <v>436914</v>
      </c>
      <c r="G36" s="32">
        <v>995197.3385708894</v>
      </c>
    </row>
    <row r="37" spans="1:7" ht="12.75">
      <c r="A37" s="32">
        <v>11</v>
      </c>
      <c r="B37" s="33" t="s">
        <v>42</v>
      </c>
      <c r="C37" s="34">
        <v>7</v>
      </c>
      <c r="D37" s="35">
        <v>5</v>
      </c>
      <c r="E37" s="32">
        <f t="shared" si="0"/>
        <v>383991.40566412953</v>
      </c>
      <c r="F37" s="32">
        <v>242730</v>
      </c>
      <c r="G37" s="32">
        <v>141261.4056641295</v>
      </c>
    </row>
    <row r="38" spans="1:7" ht="12.75">
      <c r="A38" s="32">
        <v>12</v>
      </c>
      <c r="B38" s="33" t="s">
        <v>43</v>
      </c>
      <c r="C38" s="34">
        <v>22</v>
      </c>
      <c r="D38" s="35">
        <v>22</v>
      </c>
      <c r="E38" s="32">
        <f t="shared" si="0"/>
        <v>1986358.4401560815</v>
      </c>
      <c r="F38" s="32">
        <v>1068012</v>
      </c>
      <c r="G38" s="32">
        <v>918346.4401560815</v>
      </c>
    </row>
    <row r="39" spans="1:7" ht="12.75">
      <c r="A39" s="32">
        <v>13</v>
      </c>
      <c r="B39" s="33" t="s">
        <v>44</v>
      </c>
      <c r="C39" s="34">
        <v>9</v>
      </c>
      <c r="D39" s="35">
        <v>8</v>
      </c>
      <c r="E39" s="32">
        <f t="shared" si="0"/>
        <v>1050997.341235979</v>
      </c>
      <c r="F39" s="32">
        <v>388368</v>
      </c>
      <c r="G39" s="32">
        <v>662629.341235979</v>
      </c>
    </row>
    <row r="40" spans="1:7" ht="12.75">
      <c r="A40" s="32">
        <v>14</v>
      </c>
      <c r="B40" s="33" t="s">
        <v>45</v>
      </c>
      <c r="C40" s="36">
        <v>3</v>
      </c>
      <c r="D40" s="37">
        <v>3</v>
      </c>
      <c r="E40" s="32">
        <f t="shared" si="0"/>
        <v>397073.8147484368</v>
      </c>
      <c r="F40" s="32">
        <v>145638</v>
      </c>
      <c r="G40" s="32">
        <v>251435.81474843677</v>
      </c>
    </row>
    <row r="41" spans="1:7" ht="12.75">
      <c r="A41" s="32">
        <v>15</v>
      </c>
      <c r="B41" s="33" t="s">
        <v>46</v>
      </c>
      <c r="C41" s="34">
        <v>8</v>
      </c>
      <c r="D41" s="35">
        <v>8</v>
      </c>
      <c r="E41" s="32">
        <f t="shared" si="0"/>
        <v>562343.7296425357</v>
      </c>
      <c r="F41" s="32">
        <v>388368</v>
      </c>
      <c r="G41" s="32">
        <v>173975.72964253568</v>
      </c>
    </row>
    <row r="42" spans="1:7" ht="12.75">
      <c r="A42" s="32">
        <v>16</v>
      </c>
      <c r="B42" s="33" t="s">
        <v>47</v>
      </c>
      <c r="C42" s="34">
        <v>30</v>
      </c>
      <c r="D42" s="35">
        <v>8</v>
      </c>
      <c r="E42" s="32">
        <f t="shared" si="0"/>
        <v>766006.3251420863</v>
      </c>
      <c r="F42" s="32">
        <v>388368</v>
      </c>
      <c r="G42" s="32">
        <v>377638.3251420862</v>
      </c>
    </row>
    <row r="43" spans="1:7" ht="12.75">
      <c r="A43" s="32">
        <v>17</v>
      </c>
      <c r="B43" s="33" t="s">
        <v>48</v>
      </c>
      <c r="C43" s="34">
        <v>8</v>
      </c>
      <c r="D43" s="35">
        <v>8</v>
      </c>
      <c r="E43" s="32">
        <f t="shared" si="0"/>
        <v>551273.009865302</v>
      </c>
      <c r="F43" s="32">
        <v>388368</v>
      </c>
      <c r="G43" s="32">
        <v>162905.00986530198</v>
      </c>
    </row>
    <row r="44" spans="1:7" ht="12.75">
      <c r="A44" s="32">
        <v>18</v>
      </c>
      <c r="B44" s="33" t="s">
        <v>49</v>
      </c>
      <c r="C44" s="34">
        <v>16</v>
      </c>
      <c r="D44" s="35">
        <v>16</v>
      </c>
      <c r="E44" s="32">
        <f t="shared" si="0"/>
        <v>1099452.6496065697</v>
      </c>
      <c r="F44" s="32">
        <v>776736</v>
      </c>
      <c r="G44" s="32">
        <v>322716.6496065697</v>
      </c>
    </row>
    <row r="45" spans="1:7" ht="12.75">
      <c r="A45" s="32">
        <v>19</v>
      </c>
      <c r="B45" s="33" t="s">
        <v>50</v>
      </c>
      <c r="C45" s="34">
        <v>23</v>
      </c>
      <c r="D45" s="35">
        <v>23</v>
      </c>
      <c r="E45" s="32">
        <f t="shared" si="0"/>
        <v>2050295.891439896</v>
      </c>
      <c r="F45" s="32">
        <v>1116558</v>
      </c>
      <c r="G45" s="32">
        <v>933737.891439896</v>
      </c>
    </row>
    <row r="46" spans="1:7" ht="12.75">
      <c r="A46" s="32">
        <v>20</v>
      </c>
      <c r="B46" s="33" t="s">
        <v>51</v>
      </c>
      <c r="C46" s="34">
        <v>10</v>
      </c>
      <c r="D46" s="35">
        <v>6</v>
      </c>
      <c r="E46" s="32">
        <f t="shared" si="0"/>
        <v>512041.2621853126</v>
      </c>
      <c r="F46" s="32">
        <v>291276</v>
      </c>
      <c r="G46" s="32">
        <v>220765.2621853126</v>
      </c>
    </row>
    <row r="47" spans="1:7" ht="12.75">
      <c r="A47" s="32">
        <v>21</v>
      </c>
      <c r="B47" s="33" t="s">
        <v>52</v>
      </c>
      <c r="C47" s="34">
        <v>3</v>
      </c>
      <c r="D47" s="35">
        <v>3</v>
      </c>
      <c r="E47" s="32">
        <f t="shared" si="0"/>
        <v>307362.5858179708</v>
      </c>
      <c r="F47" s="32">
        <v>145638</v>
      </c>
      <c r="G47" s="32">
        <v>161724.58581797077</v>
      </c>
    </row>
    <row r="48" spans="1:7" ht="12.75">
      <c r="A48" s="32">
        <v>22</v>
      </c>
      <c r="B48" s="33" t="s">
        <v>53</v>
      </c>
      <c r="C48" s="34">
        <v>6</v>
      </c>
      <c r="D48" s="35">
        <v>6</v>
      </c>
      <c r="E48" s="32">
        <f t="shared" si="0"/>
        <v>514566.8902865822</v>
      </c>
      <c r="F48" s="32">
        <v>291276</v>
      </c>
      <c r="G48" s="32">
        <v>223290.8902865822</v>
      </c>
    </row>
    <row r="49" spans="1:7" ht="12.75">
      <c r="A49" s="32">
        <v>23</v>
      </c>
      <c r="B49" s="33" t="s">
        <v>54</v>
      </c>
      <c r="C49" s="34">
        <v>3</v>
      </c>
      <c r="D49" s="35">
        <v>3</v>
      </c>
      <c r="E49" s="32">
        <f t="shared" si="0"/>
        <v>481689.346807915</v>
      </c>
      <c r="F49" s="32">
        <v>145638</v>
      </c>
      <c r="G49" s="32">
        <v>336051.346807915</v>
      </c>
    </row>
    <row r="50" spans="1:7" ht="12.75">
      <c r="A50" s="32">
        <v>24</v>
      </c>
      <c r="B50" s="33" t="s">
        <v>55</v>
      </c>
      <c r="C50" s="34">
        <v>7</v>
      </c>
      <c r="D50" s="35">
        <v>7</v>
      </c>
      <c r="E50" s="32">
        <f t="shared" si="0"/>
        <v>537882.5746082608</v>
      </c>
      <c r="F50" s="32">
        <v>339822</v>
      </c>
      <c r="G50" s="32">
        <v>198060.57460826077</v>
      </c>
    </row>
    <row r="51" spans="1:7" ht="12.75">
      <c r="A51" s="32">
        <v>25</v>
      </c>
      <c r="B51" s="33" t="s">
        <v>56</v>
      </c>
      <c r="C51" s="34">
        <v>4</v>
      </c>
      <c r="D51" s="35">
        <v>4</v>
      </c>
      <c r="E51" s="32">
        <f t="shared" si="0"/>
        <v>239418.60848042945</v>
      </c>
      <c r="F51" s="32">
        <v>194184</v>
      </c>
      <c r="G51" s="32">
        <v>45234.60848042945</v>
      </c>
    </row>
    <row r="52" spans="1:7" ht="12.75">
      <c r="A52" s="32">
        <v>26</v>
      </c>
      <c r="B52" s="33" t="s">
        <v>57</v>
      </c>
      <c r="C52" s="34">
        <v>10</v>
      </c>
      <c r="D52" s="35">
        <v>10</v>
      </c>
      <c r="E52" s="32">
        <f t="shared" si="0"/>
        <v>661127.9703770558</v>
      </c>
      <c r="F52" s="32">
        <v>485460</v>
      </c>
      <c r="G52" s="32">
        <v>175667.97037705578</v>
      </c>
    </row>
    <row r="53" spans="1:7" ht="12.75">
      <c r="A53" s="32">
        <v>27</v>
      </c>
      <c r="B53" s="33" t="s">
        <v>58</v>
      </c>
      <c r="C53" s="34">
        <v>3</v>
      </c>
      <c r="D53" s="35">
        <v>3</v>
      </c>
      <c r="E53" s="32">
        <f t="shared" si="0"/>
        <v>222178.31306902115</v>
      </c>
      <c r="F53" s="32">
        <v>145638</v>
      </c>
      <c r="G53" s="32">
        <v>76540.31306902117</v>
      </c>
    </row>
    <row r="54" spans="1:7" ht="12.75">
      <c r="A54" s="32">
        <v>28</v>
      </c>
      <c r="B54" s="33" t="s">
        <v>59</v>
      </c>
      <c r="C54" s="34">
        <v>20</v>
      </c>
      <c r="D54" s="35">
        <v>20</v>
      </c>
      <c r="E54" s="32">
        <f t="shared" si="0"/>
        <v>1456284.502794894</v>
      </c>
      <c r="F54" s="32">
        <v>970920</v>
      </c>
      <c r="G54" s="32">
        <v>485364.50279489387</v>
      </c>
    </row>
    <row r="55" spans="1:7" ht="12.75">
      <c r="A55" s="32">
        <v>29</v>
      </c>
      <c r="B55" s="33" t="s">
        <v>60</v>
      </c>
      <c r="C55" s="34">
        <v>7</v>
      </c>
      <c r="D55" s="35">
        <v>7</v>
      </c>
      <c r="E55" s="32">
        <f t="shared" si="0"/>
        <v>380571.0969672415</v>
      </c>
      <c r="F55" s="32">
        <v>339822</v>
      </c>
      <c r="G55" s="32">
        <v>40749.09696724149</v>
      </c>
    </row>
    <row r="56" spans="1:7" ht="12.75">
      <c r="A56" s="32">
        <v>30</v>
      </c>
      <c r="B56" s="33" t="s">
        <v>61</v>
      </c>
      <c r="C56" s="34">
        <v>14</v>
      </c>
      <c r="D56" s="35">
        <v>14</v>
      </c>
      <c r="E56" s="32">
        <f t="shared" si="0"/>
        <v>947471.9300723746</v>
      </c>
      <c r="F56" s="32">
        <v>679644</v>
      </c>
      <c r="G56" s="32">
        <v>267827.9300723747</v>
      </c>
    </row>
    <row r="57" spans="1:7" ht="12.75">
      <c r="A57" s="32">
        <v>31</v>
      </c>
      <c r="B57" s="33" t="s">
        <v>62</v>
      </c>
      <c r="C57" s="34">
        <v>19</v>
      </c>
      <c r="D57" s="35">
        <v>15</v>
      </c>
      <c r="E57" s="32">
        <f t="shared" si="0"/>
        <v>1290339.4892070591</v>
      </c>
      <c r="F57" s="32">
        <v>728190</v>
      </c>
      <c r="G57" s="32">
        <v>562149.489207059</v>
      </c>
    </row>
    <row r="58" spans="1:7" ht="12.75">
      <c r="A58" s="32">
        <v>32</v>
      </c>
      <c r="B58" s="33" t="s">
        <v>63</v>
      </c>
      <c r="C58" s="34">
        <v>11</v>
      </c>
      <c r="D58" s="35">
        <v>11</v>
      </c>
      <c r="E58" s="32">
        <f t="shared" si="0"/>
        <v>884600.4307243794</v>
      </c>
      <c r="F58" s="32">
        <v>534006</v>
      </c>
      <c r="G58" s="32">
        <v>350594.4307243794</v>
      </c>
    </row>
    <row r="59" spans="1:7" ht="12.75">
      <c r="A59" s="32">
        <v>33</v>
      </c>
      <c r="B59" s="33" t="s">
        <v>64</v>
      </c>
      <c r="C59" s="34">
        <v>9</v>
      </c>
      <c r="D59" s="35">
        <v>9</v>
      </c>
      <c r="E59" s="32">
        <f t="shared" si="0"/>
        <v>966569.8705708358</v>
      </c>
      <c r="F59" s="32">
        <v>436914</v>
      </c>
      <c r="G59" s="32">
        <v>529655.8705708358</v>
      </c>
    </row>
    <row r="60" spans="1:7" ht="12.75">
      <c r="A60" s="32">
        <v>34</v>
      </c>
      <c r="B60" s="33" t="s">
        <v>65</v>
      </c>
      <c r="C60" s="34">
        <v>25</v>
      </c>
      <c r="D60" s="35">
        <v>16</v>
      </c>
      <c r="E60" s="32">
        <f t="shared" si="0"/>
        <v>1602995.3831303525</v>
      </c>
      <c r="F60" s="32">
        <v>776736</v>
      </c>
      <c r="G60" s="32">
        <v>826259.3831303524</v>
      </c>
    </row>
    <row r="61" spans="1:7" ht="12.75">
      <c r="A61" s="32">
        <v>35</v>
      </c>
      <c r="B61" s="33" t="s">
        <v>66</v>
      </c>
      <c r="C61" s="34">
        <v>7</v>
      </c>
      <c r="D61" s="35">
        <v>7</v>
      </c>
      <c r="E61" s="32">
        <f t="shared" si="0"/>
        <v>1306358.1034216657</v>
      </c>
      <c r="F61" s="32">
        <v>339822</v>
      </c>
      <c r="G61" s="32">
        <v>966536.1034216658</v>
      </c>
    </row>
    <row r="62" spans="1:7" ht="12.75">
      <c r="A62" s="32">
        <v>36</v>
      </c>
      <c r="B62" s="33" t="s">
        <v>67</v>
      </c>
      <c r="C62" s="34">
        <v>10</v>
      </c>
      <c r="D62" s="35">
        <v>10</v>
      </c>
      <c r="E62" s="32">
        <f t="shared" si="0"/>
        <v>912514.8504568638</v>
      </c>
      <c r="F62" s="32">
        <v>485460</v>
      </c>
      <c r="G62" s="32">
        <v>427054.85045686376</v>
      </c>
    </row>
    <row r="63" spans="1:7" ht="12.75">
      <c r="A63" s="32">
        <v>37</v>
      </c>
      <c r="B63" s="33" t="s">
        <v>68</v>
      </c>
      <c r="C63" s="34">
        <v>35</v>
      </c>
      <c r="D63" s="35">
        <v>8</v>
      </c>
      <c r="E63" s="32">
        <f t="shared" si="0"/>
        <v>614101.1297178415</v>
      </c>
      <c r="F63" s="32">
        <v>388368</v>
      </c>
      <c r="G63" s="32">
        <v>225733.1297178415</v>
      </c>
    </row>
    <row r="64" spans="1:7" ht="12.75">
      <c r="A64" s="32">
        <v>38</v>
      </c>
      <c r="B64" s="33" t="s">
        <v>69</v>
      </c>
      <c r="C64" s="34">
        <v>7</v>
      </c>
      <c r="D64" s="35">
        <v>7</v>
      </c>
      <c r="E64" s="32">
        <f t="shared" si="0"/>
        <v>665899.1630746489</v>
      </c>
      <c r="F64" s="32">
        <v>339822</v>
      </c>
      <c r="G64" s="32">
        <v>326077.1630746489</v>
      </c>
    </row>
    <row r="65" spans="1:7" ht="12.75">
      <c r="A65" s="32">
        <v>39</v>
      </c>
      <c r="B65" s="33" t="s">
        <v>70</v>
      </c>
      <c r="C65" s="34">
        <v>6</v>
      </c>
      <c r="D65" s="35">
        <v>6</v>
      </c>
      <c r="E65" s="32">
        <f t="shared" si="0"/>
        <v>612819.2162261854</v>
      </c>
      <c r="F65" s="32">
        <v>291276</v>
      </c>
      <c r="G65" s="32">
        <v>321543.2162261855</v>
      </c>
    </row>
    <row r="66" spans="1:7" ht="12.75">
      <c r="A66" s="32">
        <v>40</v>
      </c>
      <c r="B66" s="33" t="s">
        <v>71</v>
      </c>
      <c r="C66" s="34">
        <v>10</v>
      </c>
      <c r="D66" s="35">
        <v>10</v>
      </c>
      <c r="E66" s="32">
        <f t="shared" si="0"/>
        <v>901456.1146801106</v>
      </c>
      <c r="F66" s="32">
        <v>485460</v>
      </c>
      <c r="G66" s="32">
        <v>415996.1146801106</v>
      </c>
    </row>
    <row r="67" spans="1:7" ht="12.75">
      <c r="A67" s="32">
        <v>41</v>
      </c>
      <c r="B67" s="33" t="s">
        <v>72</v>
      </c>
      <c r="C67" s="34">
        <v>16</v>
      </c>
      <c r="D67" s="35">
        <v>16</v>
      </c>
      <c r="E67" s="32">
        <f t="shared" si="0"/>
        <v>2435218.803833177</v>
      </c>
      <c r="F67" s="32">
        <v>776736</v>
      </c>
      <c r="G67" s="32">
        <v>1658482.8038331768</v>
      </c>
    </row>
    <row r="68" spans="1:7" ht="12.75">
      <c r="A68" s="32">
        <v>42</v>
      </c>
      <c r="B68" s="33" t="s">
        <v>73</v>
      </c>
      <c r="C68" s="34">
        <v>23</v>
      </c>
      <c r="D68" s="35">
        <v>23</v>
      </c>
      <c r="E68" s="32">
        <f t="shared" si="0"/>
        <v>2114082.731330877</v>
      </c>
      <c r="F68" s="32">
        <v>1116558</v>
      </c>
      <c r="G68" s="32">
        <v>997524.7313308772</v>
      </c>
    </row>
    <row r="69" spans="1:7" ht="12.75">
      <c r="A69" s="32">
        <v>43</v>
      </c>
      <c r="B69" s="33" t="s">
        <v>74</v>
      </c>
      <c r="C69" s="36">
        <v>7</v>
      </c>
      <c r="D69" s="37">
        <v>7</v>
      </c>
      <c r="E69" s="32">
        <f t="shared" si="0"/>
        <v>856572.1007200223</v>
      </c>
      <c r="F69" s="32">
        <v>339822</v>
      </c>
      <c r="G69" s="32">
        <v>516750.1007200224</v>
      </c>
    </row>
    <row r="70" spans="1:7" ht="12.75">
      <c r="A70" s="32">
        <v>44</v>
      </c>
      <c r="B70" s="33" t="s">
        <v>75</v>
      </c>
      <c r="C70" s="34">
        <v>24</v>
      </c>
      <c r="D70" s="35">
        <v>24</v>
      </c>
      <c r="E70" s="32">
        <f t="shared" si="0"/>
        <v>1581874.580711164</v>
      </c>
      <c r="F70" s="32">
        <v>1165104</v>
      </c>
      <c r="G70" s="32">
        <v>416770.58071116416</v>
      </c>
    </row>
    <row r="71" spans="1:7" ht="12.75">
      <c r="A71" s="32">
        <v>45</v>
      </c>
      <c r="B71" s="33" t="s">
        <v>76</v>
      </c>
      <c r="C71" s="34">
        <v>29</v>
      </c>
      <c r="D71" s="35">
        <v>29</v>
      </c>
      <c r="E71" s="32">
        <f t="shared" si="0"/>
        <v>2016469.9264043495</v>
      </c>
      <c r="F71" s="32">
        <v>1407834</v>
      </c>
      <c r="G71" s="32">
        <v>608635.9264043494</v>
      </c>
    </row>
    <row r="72" spans="1:7" ht="12.75">
      <c r="A72" s="32">
        <v>46</v>
      </c>
      <c r="B72" s="33" t="s">
        <v>77</v>
      </c>
      <c r="C72" s="34">
        <v>11</v>
      </c>
      <c r="D72" s="35">
        <v>11</v>
      </c>
      <c r="E72" s="32">
        <f t="shared" si="0"/>
        <v>642488.1683497871</v>
      </c>
      <c r="F72" s="32">
        <v>534006</v>
      </c>
      <c r="G72" s="32">
        <v>108482.16834978717</v>
      </c>
    </row>
    <row r="73" spans="1:7" ht="12.75">
      <c r="A73" s="32">
        <v>47</v>
      </c>
      <c r="B73" s="33" t="s">
        <v>78</v>
      </c>
      <c r="C73" s="36">
        <v>15</v>
      </c>
      <c r="D73" s="37">
        <v>15</v>
      </c>
      <c r="E73" s="32">
        <f t="shared" si="0"/>
        <v>1035655.0116616946</v>
      </c>
      <c r="F73" s="32">
        <v>728190</v>
      </c>
      <c r="G73" s="32">
        <v>307465.0116616946</v>
      </c>
    </row>
    <row r="74" spans="1:7" ht="12.75">
      <c r="A74" s="32">
        <v>48</v>
      </c>
      <c r="B74" s="33" t="s">
        <v>79</v>
      </c>
      <c r="C74" s="34">
        <v>7</v>
      </c>
      <c r="D74" s="35">
        <v>7</v>
      </c>
      <c r="E74" s="32">
        <f t="shared" si="0"/>
        <v>533015.0730797562</v>
      </c>
      <c r="F74" s="32">
        <v>339822</v>
      </c>
      <c r="G74" s="32">
        <v>193193.0730797562</v>
      </c>
    </row>
    <row r="75" spans="1:7" ht="12.75">
      <c r="A75" s="32">
        <v>49</v>
      </c>
      <c r="B75" s="33" t="s">
        <v>80</v>
      </c>
      <c r="C75" s="34">
        <v>6</v>
      </c>
      <c r="D75" s="35">
        <v>6</v>
      </c>
      <c r="E75" s="32">
        <f t="shared" si="0"/>
        <v>566488.5710351418</v>
      </c>
      <c r="F75" s="32">
        <v>291276</v>
      </c>
      <c r="G75" s="32">
        <v>275212.5710351418</v>
      </c>
    </row>
    <row r="76" spans="1:7" ht="12.75">
      <c r="A76" s="32">
        <v>50</v>
      </c>
      <c r="B76" s="33" t="s">
        <v>81</v>
      </c>
      <c r="C76" s="34">
        <v>52</v>
      </c>
      <c r="D76" s="35">
        <v>8</v>
      </c>
      <c r="E76" s="32">
        <f t="shared" si="0"/>
        <v>1038939.9387525158</v>
      </c>
      <c r="F76" s="32">
        <v>388368</v>
      </c>
      <c r="G76" s="32">
        <v>650571.9387525158</v>
      </c>
    </row>
    <row r="77" spans="1:7" ht="12.75">
      <c r="A77" s="32">
        <v>51</v>
      </c>
      <c r="B77" s="33" t="s">
        <v>82</v>
      </c>
      <c r="C77" s="34">
        <v>7</v>
      </c>
      <c r="D77" s="35">
        <v>7</v>
      </c>
      <c r="E77" s="32">
        <f t="shared" si="0"/>
        <v>398137.6443382704</v>
      </c>
      <c r="F77" s="32">
        <v>339822</v>
      </c>
      <c r="G77" s="32">
        <v>58315.64433827039</v>
      </c>
    </row>
    <row r="78" spans="1:7" ht="12.75">
      <c r="A78" s="32">
        <v>52</v>
      </c>
      <c r="B78" s="33" t="s">
        <v>83</v>
      </c>
      <c r="C78" s="34">
        <v>10</v>
      </c>
      <c r="D78" s="35">
        <v>10</v>
      </c>
      <c r="E78" s="32">
        <f t="shared" si="0"/>
        <v>804064.140108338</v>
      </c>
      <c r="F78" s="32">
        <v>485460</v>
      </c>
      <c r="G78" s="32">
        <v>318604.140108338</v>
      </c>
    </row>
    <row r="79" spans="1:7" ht="12.75">
      <c r="A79" s="32">
        <v>53</v>
      </c>
      <c r="B79" s="33" t="s">
        <v>84</v>
      </c>
      <c r="C79" s="34">
        <v>4</v>
      </c>
      <c r="D79" s="35">
        <v>4</v>
      </c>
      <c r="E79" s="32">
        <f t="shared" si="0"/>
        <v>588950.9571622228</v>
      </c>
      <c r="F79" s="32">
        <v>194184</v>
      </c>
      <c r="G79" s="32">
        <v>394766.95716222277</v>
      </c>
    </row>
    <row r="80" spans="1:7" ht="12.75">
      <c r="A80" s="32">
        <v>54</v>
      </c>
      <c r="B80" s="33" t="s">
        <v>85</v>
      </c>
      <c r="C80" s="34">
        <v>3</v>
      </c>
      <c r="D80" s="35">
        <v>3</v>
      </c>
      <c r="E80" s="32">
        <f aca="true" t="shared" si="1" ref="E80:E117">F80+G80</f>
        <v>440285.1244810718</v>
      </c>
      <c r="F80" s="32">
        <v>145638</v>
      </c>
      <c r="G80" s="32">
        <v>294647.1244810718</v>
      </c>
    </row>
    <row r="81" spans="1:7" ht="12.75">
      <c r="A81" s="32">
        <v>55</v>
      </c>
      <c r="B81" s="33" t="s">
        <v>86</v>
      </c>
      <c r="C81" s="34">
        <v>25</v>
      </c>
      <c r="D81" s="35">
        <v>25</v>
      </c>
      <c r="E81" s="32">
        <f t="shared" si="1"/>
        <v>2973826.5352441026</v>
      </c>
      <c r="F81" s="32">
        <v>1213650</v>
      </c>
      <c r="G81" s="32">
        <v>1760176.5352441028</v>
      </c>
    </row>
    <row r="82" spans="1:7" ht="12.75">
      <c r="A82" s="32">
        <v>56</v>
      </c>
      <c r="B82" s="33" t="s">
        <v>87</v>
      </c>
      <c r="C82" s="34">
        <v>8</v>
      </c>
      <c r="D82" s="35">
        <v>8</v>
      </c>
      <c r="E82" s="32">
        <f t="shared" si="1"/>
        <v>871497.9860386302</v>
      </c>
      <c r="F82" s="32">
        <v>388368</v>
      </c>
      <c r="G82" s="32">
        <v>483129.98603863025</v>
      </c>
    </row>
    <row r="83" spans="1:7" ht="12.75">
      <c r="A83" s="32">
        <v>57</v>
      </c>
      <c r="B83" s="33" t="s">
        <v>88</v>
      </c>
      <c r="C83" s="34">
        <v>17</v>
      </c>
      <c r="D83" s="35">
        <v>15</v>
      </c>
      <c r="E83" s="32">
        <f t="shared" si="1"/>
        <v>1374527.092582712</v>
      </c>
      <c r="F83" s="32">
        <v>728190</v>
      </c>
      <c r="G83" s="32">
        <v>646337.0925827121</v>
      </c>
    </row>
    <row r="84" spans="1:7" ht="12.75">
      <c r="A84" s="32">
        <v>58</v>
      </c>
      <c r="B84" s="33" t="s">
        <v>89</v>
      </c>
      <c r="C84" s="34">
        <v>6</v>
      </c>
      <c r="D84" s="35">
        <v>6</v>
      </c>
      <c r="E84" s="32">
        <f t="shared" si="1"/>
        <v>436347.81848358153</v>
      </c>
      <c r="F84" s="32">
        <v>291276</v>
      </c>
      <c r="G84" s="32">
        <v>145071.8184835815</v>
      </c>
    </row>
    <row r="85" spans="1:7" ht="12.75">
      <c r="A85" s="32">
        <v>59</v>
      </c>
      <c r="B85" s="33" t="s">
        <v>90</v>
      </c>
      <c r="C85" s="34">
        <v>10</v>
      </c>
      <c r="D85" s="35">
        <v>10</v>
      </c>
      <c r="E85" s="32">
        <f t="shared" si="1"/>
        <v>1138000.310831441</v>
      </c>
      <c r="F85" s="32">
        <v>485460</v>
      </c>
      <c r="G85" s="32">
        <v>652540.3108314412</v>
      </c>
    </row>
    <row r="86" spans="1:7" ht="12.75">
      <c r="A86" s="32">
        <v>60</v>
      </c>
      <c r="B86" s="33" t="s">
        <v>91</v>
      </c>
      <c r="C86" s="34">
        <v>3</v>
      </c>
      <c r="D86" s="35">
        <v>3</v>
      </c>
      <c r="E86" s="32">
        <f t="shared" si="1"/>
        <v>203008.90563372272</v>
      </c>
      <c r="F86" s="32">
        <v>145638</v>
      </c>
      <c r="G86" s="32">
        <v>57370.90563372272</v>
      </c>
    </row>
    <row r="87" spans="1:7" ht="12.75">
      <c r="A87" s="32">
        <v>61</v>
      </c>
      <c r="B87" s="33" t="s">
        <v>92</v>
      </c>
      <c r="C87" s="34">
        <v>26</v>
      </c>
      <c r="D87" s="35">
        <v>26</v>
      </c>
      <c r="E87" s="32">
        <f t="shared" si="1"/>
        <v>1627345.4986413242</v>
      </c>
      <c r="F87" s="32">
        <v>1262196</v>
      </c>
      <c r="G87" s="32">
        <v>365149.4986413243</v>
      </c>
    </row>
    <row r="88" spans="1:7" ht="12.75">
      <c r="A88" s="32">
        <v>62</v>
      </c>
      <c r="B88" s="33" t="s">
        <v>93</v>
      </c>
      <c r="C88" s="34">
        <v>2</v>
      </c>
      <c r="D88" s="35">
        <v>2</v>
      </c>
      <c r="E88" s="32">
        <f t="shared" si="1"/>
        <v>341695.9358078337</v>
      </c>
      <c r="F88" s="32">
        <v>97092</v>
      </c>
      <c r="G88" s="32">
        <v>244603.93580783365</v>
      </c>
    </row>
    <row r="89" spans="1:7" ht="12.75">
      <c r="A89" s="32">
        <v>63</v>
      </c>
      <c r="B89" s="33" t="s">
        <v>94</v>
      </c>
      <c r="C89" s="34">
        <v>9</v>
      </c>
      <c r="D89" s="35">
        <v>9</v>
      </c>
      <c r="E89" s="32">
        <f t="shared" si="1"/>
        <v>1382903.0352644608</v>
      </c>
      <c r="F89" s="32">
        <v>436914</v>
      </c>
      <c r="G89" s="32">
        <v>945989.035264461</v>
      </c>
    </row>
    <row r="90" spans="1:7" ht="12.75">
      <c r="A90" s="32">
        <v>64</v>
      </c>
      <c r="B90" s="33" t="s">
        <v>95</v>
      </c>
      <c r="C90" s="34">
        <v>13</v>
      </c>
      <c r="D90" s="35">
        <v>11</v>
      </c>
      <c r="E90" s="32">
        <f t="shared" si="1"/>
        <v>1023778.6176383118</v>
      </c>
      <c r="F90" s="32">
        <v>534006</v>
      </c>
      <c r="G90" s="32">
        <v>489772.6176383118</v>
      </c>
    </row>
    <row r="91" spans="1:7" ht="12.75">
      <c r="A91" s="32">
        <v>65</v>
      </c>
      <c r="B91" s="33" t="s">
        <v>96</v>
      </c>
      <c r="C91" s="34">
        <v>4</v>
      </c>
      <c r="D91" s="35">
        <v>4</v>
      </c>
      <c r="E91" s="32">
        <f t="shared" si="1"/>
        <v>548607.3188779056</v>
      </c>
      <c r="F91" s="32">
        <v>194184</v>
      </c>
      <c r="G91" s="32">
        <v>354423.31887790555</v>
      </c>
    </row>
    <row r="92" spans="1:7" ht="12.75">
      <c r="A92" s="32">
        <v>66</v>
      </c>
      <c r="B92" s="33" t="s">
        <v>97</v>
      </c>
      <c r="C92" s="34">
        <v>11</v>
      </c>
      <c r="D92" s="35">
        <v>11</v>
      </c>
      <c r="E92" s="32">
        <f t="shared" si="1"/>
        <v>1118578.5527728186</v>
      </c>
      <c r="F92" s="32">
        <v>534006</v>
      </c>
      <c r="G92" s="32">
        <v>584572.5527728186</v>
      </c>
    </row>
    <row r="93" spans="1:7" ht="12.75">
      <c r="A93" s="32">
        <v>67</v>
      </c>
      <c r="B93" s="33" t="s">
        <v>98</v>
      </c>
      <c r="C93" s="36">
        <v>11</v>
      </c>
      <c r="D93" s="37">
        <v>11</v>
      </c>
      <c r="E93" s="32">
        <f t="shared" si="1"/>
        <v>637118.3374678075</v>
      </c>
      <c r="F93" s="32">
        <v>534006</v>
      </c>
      <c r="G93" s="32">
        <v>103112.3374678075</v>
      </c>
    </row>
    <row r="94" spans="1:7" ht="12.75">
      <c r="A94" s="32">
        <v>68</v>
      </c>
      <c r="B94" s="33" t="s">
        <v>99</v>
      </c>
      <c r="C94" s="34">
        <v>7</v>
      </c>
      <c r="D94" s="35">
        <v>7</v>
      </c>
      <c r="E94" s="32">
        <f t="shared" si="1"/>
        <v>1169047.423249281</v>
      </c>
      <c r="F94" s="32">
        <v>339822</v>
      </c>
      <c r="G94" s="32">
        <v>829225.4232492811</v>
      </c>
    </row>
    <row r="95" spans="1:7" ht="12.75">
      <c r="A95" s="32">
        <v>69</v>
      </c>
      <c r="B95" s="33" t="s">
        <v>100</v>
      </c>
      <c r="C95" s="34">
        <v>6</v>
      </c>
      <c r="D95" s="35">
        <v>6</v>
      </c>
      <c r="E95" s="32">
        <f t="shared" si="1"/>
        <v>977971.7108676299</v>
      </c>
      <c r="F95" s="32">
        <v>291276</v>
      </c>
      <c r="G95" s="32">
        <v>686695.7108676299</v>
      </c>
    </row>
    <row r="96" spans="1:7" ht="12.75">
      <c r="A96" s="32">
        <v>70</v>
      </c>
      <c r="B96" s="33" t="s">
        <v>101</v>
      </c>
      <c r="C96" s="34">
        <v>50</v>
      </c>
      <c r="D96" s="35">
        <v>16</v>
      </c>
      <c r="E96" s="32">
        <f t="shared" si="1"/>
        <v>889082.5091714015</v>
      </c>
      <c r="F96" s="32">
        <v>776736</v>
      </c>
      <c r="G96" s="32">
        <v>112346.50917140151</v>
      </c>
    </row>
    <row r="97" spans="1:7" ht="12.75">
      <c r="A97" s="32">
        <v>71</v>
      </c>
      <c r="B97" s="33" t="s">
        <v>102</v>
      </c>
      <c r="C97" s="34">
        <v>23</v>
      </c>
      <c r="D97" s="35">
        <v>23</v>
      </c>
      <c r="E97" s="32">
        <f t="shared" si="1"/>
        <v>1651731.004792055</v>
      </c>
      <c r="F97" s="32">
        <v>1116558</v>
      </c>
      <c r="G97" s="32">
        <v>535173.0047920551</v>
      </c>
    </row>
    <row r="98" spans="1:7" ht="12.75">
      <c r="A98" s="32">
        <v>72</v>
      </c>
      <c r="B98" s="33" t="s">
        <v>103</v>
      </c>
      <c r="C98" s="34">
        <v>9</v>
      </c>
      <c r="D98" s="35">
        <v>9</v>
      </c>
      <c r="E98" s="32">
        <f t="shared" si="1"/>
        <v>1145523.4544129674</v>
      </c>
      <c r="F98" s="32">
        <v>436914</v>
      </c>
      <c r="G98" s="32">
        <v>708609.4544129674</v>
      </c>
    </row>
    <row r="99" spans="1:7" ht="12.75">
      <c r="A99" s="32">
        <v>73</v>
      </c>
      <c r="B99" s="33" t="s">
        <v>104</v>
      </c>
      <c r="C99" s="34">
        <v>37</v>
      </c>
      <c r="D99" s="35">
        <v>21</v>
      </c>
      <c r="E99" s="32">
        <f t="shared" si="1"/>
        <v>2356084.016927431</v>
      </c>
      <c r="F99" s="32">
        <v>1019466</v>
      </c>
      <c r="G99" s="32">
        <v>1336618.0169274309</v>
      </c>
    </row>
    <row r="100" spans="1:7" ht="12.75">
      <c r="A100" s="32">
        <v>74</v>
      </c>
      <c r="B100" s="33" t="s">
        <v>105</v>
      </c>
      <c r="C100" s="34">
        <v>18</v>
      </c>
      <c r="D100" s="35">
        <v>7</v>
      </c>
      <c r="E100" s="32">
        <f t="shared" si="1"/>
        <v>1006119.9433830781</v>
      </c>
      <c r="F100" s="32">
        <v>339822</v>
      </c>
      <c r="G100" s="32">
        <v>666297.9433830781</v>
      </c>
    </row>
    <row r="101" spans="1:7" ht="12.75">
      <c r="A101" s="32">
        <v>75</v>
      </c>
      <c r="B101" s="33" t="s">
        <v>106</v>
      </c>
      <c r="C101" s="34">
        <v>9</v>
      </c>
      <c r="D101" s="35">
        <v>9</v>
      </c>
      <c r="E101" s="32">
        <f t="shared" si="1"/>
        <v>436914</v>
      </c>
      <c r="F101" s="32">
        <v>436914</v>
      </c>
      <c r="G101" s="32">
        <v>0</v>
      </c>
    </row>
    <row r="102" spans="1:7" ht="12.75">
      <c r="A102" s="32">
        <v>76</v>
      </c>
      <c r="B102" s="33" t="s">
        <v>107</v>
      </c>
      <c r="C102" s="34">
        <v>9</v>
      </c>
      <c r="D102" s="35">
        <v>9</v>
      </c>
      <c r="E102" s="32">
        <f t="shared" si="1"/>
        <v>642522.9969109283</v>
      </c>
      <c r="F102" s="32">
        <v>436914</v>
      </c>
      <c r="G102" s="32">
        <v>205608.99691092828</v>
      </c>
    </row>
    <row r="103" spans="1:7" ht="12.75">
      <c r="A103" s="32">
        <v>77</v>
      </c>
      <c r="B103" s="33" t="s">
        <v>108</v>
      </c>
      <c r="C103" s="34">
        <v>6</v>
      </c>
      <c r="D103" s="35">
        <v>6</v>
      </c>
      <c r="E103" s="32">
        <f t="shared" si="1"/>
        <v>317823.0577311186</v>
      </c>
      <c r="F103" s="32">
        <v>291276</v>
      </c>
      <c r="G103" s="32">
        <v>26547.057731118577</v>
      </c>
    </row>
    <row r="104" spans="1:7" ht="12.75">
      <c r="A104" s="32">
        <v>78</v>
      </c>
      <c r="B104" s="33" t="s">
        <v>109</v>
      </c>
      <c r="C104" s="34">
        <v>12</v>
      </c>
      <c r="D104" s="35">
        <v>12</v>
      </c>
      <c r="E104" s="32">
        <f t="shared" si="1"/>
        <v>924665.2537176447</v>
      </c>
      <c r="F104" s="32">
        <v>582552</v>
      </c>
      <c r="G104" s="32">
        <v>342113.2537176447</v>
      </c>
    </row>
    <row r="105" spans="1:7" ht="12.75">
      <c r="A105" s="32">
        <v>79</v>
      </c>
      <c r="B105" s="33" t="s">
        <v>110</v>
      </c>
      <c r="C105" s="34">
        <v>7</v>
      </c>
      <c r="D105" s="35">
        <v>7</v>
      </c>
      <c r="E105" s="32">
        <f t="shared" si="1"/>
        <v>452110.58650241233</v>
      </c>
      <c r="F105" s="32">
        <v>339822</v>
      </c>
      <c r="G105" s="32">
        <v>112288.58650241233</v>
      </c>
    </row>
    <row r="106" spans="1:7" ht="12.75">
      <c r="A106" s="32">
        <v>80</v>
      </c>
      <c r="B106" s="33" t="s">
        <v>111</v>
      </c>
      <c r="C106" s="34">
        <v>14</v>
      </c>
      <c r="D106" s="35">
        <v>14</v>
      </c>
      <c r="E106" s="32">
        <f t="shared" si="1"/>
        <v>1176996.9972755942</v>
      </c>
      <c r="F106" s="32">
        <v>679644</v>
      </c>
      <c r="G106" s="32">
        <v>497352.9972755941</v>
      </c>
    </row>
    <row r="107" spans="1:7" ht="12.75">
      <c r="A107" s="32">
        <v>81</v>
      </c>
      <c r="B107" s="33" t="s">
        <v>112</v>
      </c>
      <c r="C107" s="36">
        <v>12</v>
      </c>
      <c r="D107" s="37">
        <v>12</v>
      </c>
      <c r="E107" s="32">
        <f t="shared" si="1"/>
        <v>821525.4529154027</v>
      </c>
      <c r="F107" s="32">
        <v>582552</v>
      </c>
      <c r="G107" s="32">
        <v>238973.45291540268</v>
      </c>
    </row>
    <row r="108" spans="1:7" ht="12.75">
      <c r="A108" s="32">
        <v>82</v>
      </c>
      <c r="B108" s="33" t="s">
        <v>113</v>
      </c>
      <c r="C108" s="34">
        <v>3</v>
      </c>
      <c r="D108" s="35">
        <v>3</v>
      </c>
      <c r="E108" s="32">
        <f t="shared" si="1"/>
        <v>260898.11928822793</v>
      </c>
      <c r="F108" s="32">
        <v>145638</v>
      </c>
      <c r="G108" s="32">
        <v>115260.11928822794</v>
      </c>
    </row>
    <row r="109" spans="1:7" ht="12.75">
      <c r="A109" s="32">
        <v>83</v>
      </c>
      <c r="B109" s="33" t="s">
        <v>114</v>
      </c>
      <c r="C109" s="36">
        <v>12</v>
      </c>
      <c r="D109" s="37">
        <v>11</v>
      </c>
      <c r="E109" s="32">
        <f t="shared" si="1"/>
        <v>862765.5818488719</v>
      </c>
      <c r="F109" s="32">
        <v>534006</v>
      </c>
      <c r="G109" s="32">
        <v>328759.58184887195</v>
      </c>
    </row>
    <row r="110" spans="1:7" ht="12.75">
      <c r="A110" s="32">
        <v>84</v>
      </c>
      <c r="B110" s="33" t="s">
        <v>115</v>
      </c>
      <c r="C110" s="34">
        <v>4</v>
      </c>
      <c r="D110" s="35">
        <v>4</v>
      </c>
      <c r="E110" s="32">
        <f t="shared" si="1"/>
        <v>472859.9471740121</v>
      </c>
      <c r="F110" s="32">
        <v>194184</v>
      </c>
      <c r="G110" s="32">
        <v>278675.9471740121</v>
      </c>
    </row>
    <row r="111" spans="1:7" ht="12.75">
      <c r="A111" s="32">
        <v>85</v>
      </c>
      <c r="B111" s="33" t="s">
        <v>116</v>
      </c>
      <c r="C111" s="34">
        <v>11</v>
      </c>
      <c r="D111" s="35">
        <v>11</v>
      </c>
      <c r="E111" s="32">
        <f t="shared" si="1"/>
        <v>663595.9878628098</v>
      </c>
      <c r="F111" s="32">
        <v>534006</v>
      </c>
      <c r="G111" s="32">
        <v>129589.98786280974</v>
      </c>
    </row>
    <row r="112" spans="1:7" ht="12.75">
      <c r="A112" s="32">
        <v>86</v>
      </c>
      <c r="B112" s="33" t="s">
        <v>117</v>
      </c>
      <c r="C112" s="34">
        <v>2</v>
      </c>
      <c r="D112" s="35">
        <v>1</v>
      </c>
      <c r="E112" s="32">
        <f t="shared" si="1"/>
        <v>196398.6059284155</v>
      </c>
      <c r="F112" s="32">
        <v>48546</v>
      </c>
      <c r="G112" s="32">
        <v>147852.6059284155</v>
      </c>
    </row>
    <row r="113" spans="1:7" ht="12.75">
      <c r="A113" s="32">
        <v>87</v>
      </c>
      <c r="B113" s="33" t="s">
        <v>118</v>
      </c>
      <c r="C113" s="34">
        <v>6</v>
      </c>
      <c r="D113" s="35">
        <v>6</v>
      </c>
      <c r="E113" s="32">
        <f t="shared" si="1"/>
        <v>800176.0810719284</v>
      </c>
      <c r="F113" s="32">
        <v>291276</v>
      </c>
      <c r="G113" s="32">
        <v>508900.08107192843</v>
      </c>
    </row>
    <row r="114" spans="1:7" ht="12.75">
      <c r="A114" s="32">
        <v>88</v>
      </c>
      <c r="B114" s="33" t="s">
        <v>119</v>
      </c>
      <c r="C114" s="34">
        <v>13</v>
      </c>
      <c r="D114" s="35">
        <v>13</v>
      </c>
      <c r="E114" s="32">
        <f t="shared" si="1"/>
        <v>2432986.3469166127</v>
      </c>
      <c r="F114" s="32">
        <v>631098</v>
      </c>
      <c r="G114" s="32">
        <v>1801888.3469166127</v>
      </c>
    </row>
    <row r="115" spans="1:7" ht="12.75">
      <c r="A115" s="32">
        <v>89</v>
      </c>
      <c r="B115" s="33" t="s">
        <v>120</v>
      </c>
      <c r="C115" s="34">
        <v>9</v>
      </c>
      <c r="D115" s="35">
        <v>9</v>
      </c>
      <c r="E115" s="32">
        <f t="shared" si="1"/>
        <v>937947.5834231738</v>
      </c>
      <c r="F115" s="32">
        <v>436914</v>
      </c>
      <c r="G115" s="32">
        <v>501033.5834231738</v>
      </c>
    </row>
    <row r="116" spans="1:7" ht="12.75">
      <c r="A116" s="32">
        <v>90</v>
      </c>
      <c r="B116" s="33" t="s">
        <v>121</v>
      </c>
      <c r="C116" s="34">
        <v>4</v>
      </c>
      <c r="D116" s="35">
        <v>4</v>
      </c>
      <c r="E116" s="32">
        <f t="shared" si="1"/>
        <v>1035882.770416089</v>
      </c>
      <c r="F116" s="32">
        <v>194184</v>
      </c>
      <c r="G116" s="32">
        <v>841698.770416089</v>
      </c>
    </row>
    <row r="117" spans="1:7" ht="13.5" thickBot="1">
      <c r="A117" s="38">
        <v>91</v>
      </c>
      <c r="B117" s="39" t="s">
        <v>122</v>
      </c>
      <c r="C117" s="40">
        <v>14</v>
      </c>
      <c r="D117" s="41">
        <v>12</v>
      </c>
      <c r="E117" s="38">
        <f t="shared" si="1"/>
        <v>1196140.3146029245</v>
      </c>
      <c r="F117" s="38">
        <v>582552</v>
      </c>
      <c r="G117" s="38">
        <v>613588.3146029244</v>
      </c>
    </row>
  </sheetData>
  <mergeCells count="3">
    <mergeCell ref="A5:F5"/>
    <mergeCell ref="A6:F6"/>
    <mergeCell ref="A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dcterms:created xsi:type="dcterms:W3CDTF">2004-12-15T10:25:08Z</dcterms:created>
  <dcterms:modified xsi:type="dcterms:W3CDTF">2005-01-04T07:48:08Z</dcterms:modified>
  <cp:category/>
  <cp:version/>
  <cp:contentType/>
  <cp:contentStatus/>
</cp:coreProperties>
</file>