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55" windowHeight="4365" activeTab="1"/>
  </bookViews>
  <sheets>
    <sheet name="2-1" sheetId="1" r:id="rId1"/>
    <sheet name="2-2" sheetId="2" r:id="rId2"/>
    <sheet name="2-3" sheetId="3" r:id="rId3"/>
  </sheets>
  <definedNames/>
  <calcPr fullCalcOnLoad="1"/>
</workbook>
</file>

<file path=xl/sharedStrings.xml><?xml version="1.0" encoding="utf-8"?>
<sst xmlns="http://schemas.openxmlformats.org/spreadsheetml/2006/main" count="154" uniqueCount="68">
  <si>
    <t>ROMÂNIA</t>
  </si>
  <si>
    <t>JUDEŢUL MUREŞ</t>
  </si>
  <si>
    <t>CONSILIUL JUDEŢEAN</t>
  </si>
  <si>
    <t>DETALIEREA CHELTUIELILOR PE ARTICOLE ŞI ALINIATE</t>
  </si>
  <si>
    <t>PE ANUL 2005</t>
  </si>
  <si>
    <t>- buget rectificat -</t>
  </si>
  <si>
    <t>CAPITOLUL  63.02</t>
  </si>
  <si>
    <t>SUBCAPITOLUL 09</t>
  </si>
  <si>
    <t>ALIMENTARE CU APĂ IERNUT - CUCERDEA</t>
  </si>
  <si>
    <t>- mii lei -</t>
  </si>
  <si>
    <t>DENUMIREA INDICATORILOR</t>
  </si>
  <si>
    <t>COD</t>
  </si>
  <si>
    <t>An 2004</t>
  </si>
  <si>
    <t>An 2005</t>
  </si>
  <si>
    <t>Influenţă</t>
  </si>
  <si>
    <t>Buget rectificat</t>
  </si>
  <si>
    <t>VENITURI-TOTAL</t>
  </si>
  <si>
    <t>SOLD LA 31.12.2001</t>
  </si>
  <si>
    <t>VENITURI EXTRABUGETARE</t>
  </si>
  <si>
    <t>SUBVENŢII</t>
  </si>
  <si>
    <t xml:space="preserve">CHELTUIELI - TOTAL </t>
  </si>
  <si>
    <t>CHELTUIELI DE CAPITAL</t>
  </si>
  <si>
    <t>69</t>
  </si>
  <si>
    <t>70</t>
  </si>
  <si>
    <t>Drepturi cu caracter social</t>
  </si>
  <si>
    <t>21</t>
  </si>
  <si>
    <t>Rechizite şcolare</t>
  </si>
  <si>
    <t>21.01</t>
  </si>
  <si>
    <t>Transport elevi, studenţi, şomeri, asistaţi, bolnavi, invalizi şi însoţitorii
lor</t>
  </si>
  <si>
    <t>21.02</t>
  </si>
  <si>
    <t>Drepturi pentru elevi şi studenţi pe perioada concursurilor şi 
campionatelor</t>
  </si>
  <si>
    <t>21.03</t>
  </si>
  <si>
    <t>Drepturi pentru donatorii de sânge</t>
  </si>
  <si>
    <t>21.04</t>
  </si>
  <si>
    <t>Alte drepturi stabilite prin dispoziţiile legale</t>
  </si>
  <si>
    <t>21.05</t>
  </si>
  <si>
    <t>Hrană</t>
  </si>
  <si>
    <t>22</t>
  </si>
  <si>
    <t>Hrană pentru oameni</t>
  </si>
  <si>
    <t>22.01</t>
  </si>
  <si>
    <t>Hrană pentru animale</t>
  </si>
  <si>
    <t>22.02</t>
  </si>
  <si>
    <t>Medicamente şi materiale sanitare</t>
  </si>
  <si>
    <t>23</t>
  </si>
  <si>
    <t xml:space="preserve">Medicamente  </t>
  </si>
  <si>
    <t>23.01</t>
  </si>
  <si>
    <t>Materiale sanitare</t>
  </si>
  <si>
    <t>23.02</t>
  </si>
  <si>
    <t>Investitii ale institutiei publice</t>
  </si>
  <si>
    <t>72</t>
  </si>
  <si>
    <t>CAPITOLUL  68.02</t>
  </si>
  <si>
    <t>SUBCAPITOLUL 05</t>
  </si>
  <si>
    <t>DRUMURI SI PODURI</t>
  </si>
  <si>
    <t>Influenţa</t>
  </si>
  <si>
    <t>Buget 2005</t>
  </si>
  <si>
    <t>CHELTUIELI CURENTE</t>
  </si>
  <si>
    <t>01</t>
  </si>
  <si>
    <t>CHELTUIELI MATERIALE ŞI SERVICII</t>
  </si>
  <si>
    <t>20</t>
  </si>
  <si>
    <t>Materiale şi prestări de servicii cu caracter funcţional</t>
  </si>
  <si>
    <t>25</t>
  </si>
  <si>
    <t>Investiţii ale instituţiilor publice</t>
  </si>
  <si>
    <t>CAPITOLUL  95.02</t>
  </si>
  <si>
    <t>FOND DE REZERVA BUGETARA LA DISPOZITIA CONSILIULUI JUDETEAN</t>
  </si>
  <si>
    <t>Influenta</t>
  </si>
  <si>
    <t>FOND DE REZERVA BUGETARA</t>
  </si>
  <si>
    <t>Fond de rezerva bugetara</t>
  </si>
  <si>
    <t>95.02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</si>
</sst>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00"/>
    <numFmt numFmtId="189" formatCode="#,##0\ &quot;lei&quot;;\-#,##0\ &quot;lei&quot;"/>
    <numFmt numFmtId="190" formatCode="#,##0\ &quot;lei&quot;;[Red]\-#,##0\ &quot;lei&quot;"/>
    <numFmt numFmtId="191" formatCode="#,##0.00\ &quot;lei&quot;;\-#,##0.00\ &quot;lei&quot;"/>
    <numFmt numFmtId="192" formatCode="#,##0.00\ &quot;lei&quot;;[Red]\-#,##0.00\ &quot;lei&quot;"/>
    <numFmt numFmtId="193" formatCode="_-* #,##0\ &quot;lei&quot;_-;\-* #,##0\ &quot;lei&quot;_-;_-* &quot;-&quot;\ &quot;lei&quot;_-;_-@_-"/>
    <numFmt numFmtId="194" formatCode="_-* #,##0\ _l_e_i_-;\-* #,##0\ _l_e_i_-;_-* &quot;-&quot;\ _l_e_i_-;_-@_-"/>
    <numFmt numFmtId="195" formatCode="_-* #,##0.00\ &quot;lei&quot;_-;\-* #,##0.00\ &quot;lei&quot;_-;_-* &quot;-&quot;??\ &quot;lei&quot;_-;_-@_-"/>
    <numFmt numFmtId="196" formatCode="_-* #,##0.00\ _l_e_i_-;\-* #,##0.00\ _l_e_i_-;_-* &quot;-&quot;??\ _l_e_i_-;_-@_-"/>
  </numFmts>
  <fonts count="5">
    <font>
      <sz val="10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3" fontId="0" fillId="0" borderId="2" xfId="0" applyNumberFormat="1" applyFont="1" applyFill="1" applyBorder="1" applyAlignment="1">
      <alignment/>
    </xf>
    <xf numFmtId="0" fontId="0" fillId="0" borderId="0" xfId="17" applyFont="1">
      <alignment/>
      <protection/>
    </xf>
    <xf numFmtId="49" fontId="0" fillId="0" borderId="0" xfId="17" applyNumberFormat="1" applyFont="1">
      <alignment/>
      <protection/>
    </xf>
    <xf numFmtId="49" fontId="0" fillId="0" borderId="0" xfId="17" applyNumberFormat="1" applyFont="1" applyAlignment="1">
      <alignment horizontal="center"/>
      <protection/>
    </xf>
    <xf numFmtId="0" fontId="1" fillId="0" borderId="0" xfId="17" applyFont="1">
      <alignment/>
      <protection/>
    </xf>
    <xf numFmtId="0" fontId="0" fillId="0" borderId="0" xfId="17" applyFont="1" applyAlignment="1">
      <alignment horizontal="left" indent="8"/>
      <protection/>
    </xf>
    <xf numFmtId="0" fontId="0" fillId="0" borderId="0" xfId="17" applyFont="1" applyBorder="1">
      <alignment/>
      <protection/>
    </xf>
    <xf numFmtId="49" fontId="0" fillId="0" borderId="0" xfId="17" applyNumberFormat="1" applyFont="1" applyBorder="1">
      <alignment/>
      <protection/>
    </xf>
    <xf numFmtId="49" fontId="0" fillId="0" borderId="0" xfId="17" applyNumberFormat="1" applyFont="1" applyAlignment="1">
      <alignment horizontal="right"/>
      <protection/>
    </xf>
    <xf numFmtId="0" fontId="2" fillId="2" borderId="1" xfId="17" applyFont="1" applyFill="1" applyBorder="1" applyAlignment="1">
      <alignment horizontal="center" vertical="center"/>
      <protection/>
    </xf>
    <xf numFmtId="49" fontId="2" fillId="2" borderId="1" xfId="17" applyNumberFormat="1" applyFont="1" applyFill="1" applyBorder="1" applyAlignment="1">
      <alignment horizontal="center" vertical="center"/>
      <protection/>
    </xf>
    <xf numFmtId="0" fontId="0" fillId="2" borderId="3" xfId="17" applyFont="1" applyFill="1" applyBorder="1" applyAlignment="1">
      <alignment horizontal="center" vertical="center"/>
      <protection/>
    </xf>
    <xf numFmtId="0" fontId="0" fillId="2" borderId="1" xfId="17" applyFont="1" applyFill="1" applyBorder="1" applyAlignment="1">
      <alignment horizontal="center" vertical="center"/>
      <protection/>
    </xf>
    <xf numFmtId="0" fontId="0" fillId="0" borderId="0" xfId="17" applyFont="1" applyFill="1" applyBorder="1" applyAlignment="1">
      <alignment horizontal="left"/>
      <protection/>
    </xf>
    <xf numFmtId="49" fontId="0" fillId="0" borderId="0" xfId="17" applyNumberFormat="1" applyFont="1" applyFill="1" applyBorder="1" applyAlignment="1">
      <alignment horizontal="left"/>
      <protection/>
    </xf>
    <xf numFmtId="3" fontId="0" fillId="0" borderId="0" xfId="17" applyNumberFormat="1" applyFont="1" applyFill="1" applyBorder="1" applyAlignment="1">
      <alignment/>
      <protection/>
    </xf>
    <xf numFmtId="0" fontId="0" fillId="0" borderId="0" xfId="17" applyFont="1" applyFill="1" applyBorder="1" applyAlignment="1">
      <alignment horizontal="left" wrapText="1"/>
      <protection/>
    </xf>
    <xf numFmtId="3" fontId="0" fillId="0" borderId="0" xfId="17" applyNumberFormat="1" applyFont="1">
      <alignment/>
      <protection/>
    </xf>
    <xf numFmtId="0" fontId="0" fillId="0" borderId="4" xfId="17" applyFont="1" applyFill="1" applyBorder="1" applyAlignment="1">
      <alignment horizontal="left"/>
      <protection/>
    </xf>
    <xf numFmtId="49" fontId="0" fillId="0" borderId="4" xfId="17" applyNumberFormat="1" applyFont="1" applyFill="1" applyBorder="1" applyAlignment="1">
      <alignment horizontal="left"/>
      <protection/>
    </xf>
    <xf numFmtId="3" fontId="0" fillId="0" borderId="4" xfId="17" applyNumberFormat="1" applyFont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6"/>
    </xf>
    <xf numFmtId="0" fontId="0" fillId="0" borderId="0" xfId="0" applyFont="1" applyAlignment="1">
      <alignment horizontal="left" indent="9"/>
    </xf>
    <xf numFmtId="49" fontId="0" fillId="0" borderId="0" xfId="0" applyNumberFormat="1" applyFont="1" applyAlignment="1">
      <alignment horizontal="center"/>
    </xf>
    <xf numFmtId="0" fontId="0" fillId="0" borderId="0" xfId="17" applyFont="1" applyAlignment="1">
      <alignment horizontal="left" indent="8"/>
      <protection/>
    </xf>
    <xf numFmtId="49" fontId="0" fillId="0" borderId="0" xfId="17" applyNumberFormat="1" applyFont="1" applyAlignment="1">
      <alignment horizontal="center"/>
      <protection/>
    </xf>
    <xf numFmtId="0" fontId="0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Normal_Copie a anexa 2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4">
      <selection activeCell="A11" sqref="A11"/>
    </sheetView>
  </sheetViews>
  <sheetFormatPr defaultColWidth="9.140625" defaultRowHeight="12.75"/>
  <cols>
    <col min="1" max="1" width="59.140625" style="1" bestFit="1" customWidth="1"/>
    <col min="2" max="2" width="5.8515625" style="1" customWidth="1"/>
    <col min="3" max="3" width="19.8515625" style="1" hidden="1" customWidth="1"/>
    <col min="4" max="4" width="20.140625" style="1" customWidth="1"/>
    <col min="5" max="5" width="14.28125" style="1" customWidth="1"/>
    <col min="6" max="6" width="13.57421875" style="1" bestFit="1" customWidth="1"/>
    <col min="7" max="16384" width="9.140625" style="1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ht="12.75">
      <c r="B4" s="2"/>
    </row>
    <row r="5" ht="12.75">
      <c r="B5" s="2"/>
    </row>
    <row r="6" ht="14.25" customHeight="1">
      <c r="B6" s="2"/>
    </row>
    <row r="7" ht="12.75">
      <c r="B7" s="2"/>
    </row>
    <row r="8" spans="1:6" ht="12.75">
      <c r="A8" s="45" t="s">
        <v>3</v>
      </c>
      <c r="B8" s="45"/>
      <c r="C8" s="45"/>
      <c r="D8" s="45"/>
      <c r="E8" s="45"/>
      <c r="F8" s="45"/>
    </row>
    <row r="9" spans="1:6" ht="12.75">
      <c r="A9" s="45" t="s">
        <v>4</v>
      </c>
      <c r="B9" s="45"/>
      <c r="C9" s="45"/>
      <c r="D9" s="45"/>
      <c r="E9" s="45"/>
      <c r="F9" s="45"/>
    </row>
    <row r="10" spans="1:6" ht="12.75">
      <c r="A10" s="45" t="s">
        <v>5</v>
      </c>
      <c r="B10" s="45"/>
      <c r="C10" s="45"/>
      <c r="D10" s="45"/>
      <c r="E10" s="45"/>
      <c r="F10" s="45"/>
    </row>
    <row r="11" spans="1:2" ht="12.75">
      <c r="A11" s="3"/>
      <c r="B11" s="3"/>
    </row>
    <row r="12" spans="1:2" ht="12.75">
      <c r="A12" s="3"/>
      <c r="B12" s="3"/>
    </row>
    <row r="13" spans="1:2" ht="12.75">
      <c r="A13" s="4" t="s">
        <v>6</v>
      </c>
      <c r="B13" s="2"/>
    </row>
    <row r="14" spans="1:2" ht="12.75">
      <c r="A14" s="1" t="s">
        <v>7</v>
      </c>
      <c r="B14" s="2"/>
    </row>
    <row r="15" spans="1:4" ht="12.75">
      <c r="A15" s="44" t="s">
        <v>8</v>
      </c>
      <c r="B15" s="44"/>
      <c r="C15" s="44"/>
      <c r="D15" s="44"/>
    </row>
    <row r="16" spans="1:2" ht="12.75">
      <c r="A16" s="43"/>
      <c r="B16" s="43"/>
    </row>
    <row r="17" ht="12.75">
      <c r="B17" s="2"/>
    </row>
    <row r="18" ht="12.75">
      <c r="B18" s="2"/>
    </row>
    <row r="19" spans="1:6" ht="12.75">
      <c r="A19" s="5"/>
      <c r="B19" s="6"/>
      <c r="C19" s="7"/>
      <c r="D19" s="7"/>
      <c r="E19" s="7"/>
      <c r="F19" s="7" t="s">
        <v>9</v>
      </c>
    </row>
    <row r="20" spans="1:6" ht="14.25">
      <c r="A20" s="8" t="s">
        <v>10</v>
      </c>
      <c r="B20" s="9" t="s">
        <v>11</v>
      </c>
      <c r="C20" s="10" t="s">
        <v>12</v>
      </c>
      <c r="D20" s="10" t="s">
        <v>13</v>
      </c>
      <c r="E20" s="10" t="s">
        <v>14</v>
      </c>
      <c r="F20" s="10" t="s">
        <v>15</v>
      </c>
    </row>
    <row r="21" spans="1:6" ht="14.25" hidden="1">
      <c r="A21" s="11" t="s">
        <v>16</v>
      </c>
      <c r="B21" s="11"/>
      <c r="C21" s="12" t="e">
        <f>SUM(C22:C24)</f>
        <v>#REF!</v>
      </c>
      <c r="D21" s="12" t="e">
        <f>SUM(D22:D24)</f>
        <v>#REF!</v>
      </c>
      <c r="E21" s="12" t="e">
        <f>SUM(E22:E24)</f>
        <v>#REF!</v>
      </c>
      <c r="F21" s="12" t="e">
        <f>SUM(F22:F24)</f>
        <v>#REF!</v>
      </c>
    </row>
    <row r="22" spans="1:6" ht="12.75" hidden="1">
      <c r="A22" s="13" t="s">
        <v>17</v>
      </c>
      <c r="B22" s="13"/>
      <c r="C22" s="12" t="e">
        <f>SUM(#REF!)</f>
        <v>#REF!</v>
      </c>
      <c r="D22" s="12" t="e">
        <f>SUM(#REF!)</f>
        <v>#REF!</v>
      </c>
      <c r="E22" s="12" t="e">
        <f>SUM(#REF!)</f>
        <v>#REF!</v>
      </c>
      <c r="F22" s="12" t="e">
        <f>SUM(#REF!)</f>
        <v>#REF!</v>
      </c>
    </row>
    <row r="23" spans="1:6" ht="12.75" hidden="1">
      <c r="A23" s="13" t="s">
        <v>18</v>
      </c>
      <c r="B23" s="14"/>
      <c r="C23" s="12" t="e">
        <f>SUM(#REF!)</f>
        <v>#REF!</v>
      </c>
      <c r="D23" s="12" t="e">
        <f>SUM(#REF!)</f>
        <v>#REF!</v>
      </c>
      <c r="E23" s="12" t="e">
        <f>SUM(#REF!)</f>
        <v>#REF!</v>
      </c>
      <c r="F23" s="12" t="e">
        <f>SUM(#REF!)</f>
        <v>#REF!</v>
      </c>
    </row>
    <row r="24" spans="1:6" ht="12.75" hidden="1">
      <c r="A24" s="15" t="s">
        <v>19</v>
      </c>
      <c r="B24" s="16"/>
      <c r="C24" s="17" t="e">
        <f>SUM(#REF!)</f>
        <v>#REF!</v>
      </c>
      <c r="D24" s="17" t="e">
        <f>SUM(#REF!)</f>
        <v>#REF!</v>
      </c>
      <c r="E24" s="17" t="e">
        <f>SUM(#REF!)</f>
        <v>#REF!</v>
      </c>
      <c r="F24" s="17" t="e">
        <f>SUM(#REF!)</f>
        <v>#REF!</v>
      </c>
    </row>
    <row r="25" spans="1:6" ht="12.75">
      <c r="A25" s="13" t="s">
        <v>20</v>
      </c>
      <c r="B25" s="14"/>
      <c r="C25" s="18">
        <f>C26</f>
        <v>1200000</v>
      </c>
      <c r="D25" s="18">
        <v>291447</v>
      </c>
      <c r="E25" s="18">
        <v>25000</v>
      </c>
      <c r="F25" s="18">
        <f>F26</f>
        <v>316447</v>
      </c>
    </row>
    <row r="26" spans="1:6" ht="12.75">
      <c r="A26" s="13" t="s">
        <v>21</v>
      </c>
      <c r="B26" s="14" t="s">
        <v>22</v>
      </c>
      <c r="C26" s="18">
        <f>SUM(C27)</f>
        <v>1200000</v>
      </c>
      <c r="D26" s="18">
        <v>291447</v>
      </c>
      <c r="E26" s="18">
        <v>25000</v>
      </c>
      <c r="F26" s="18">
        <f>SUM(F27)</f>
        <v>316447</v>
      </c>
    </row>
    <row r="27" spans="1:6" ht="12.75">
      <c r="A27" s="13" t="s">
        <v>21</v>
      </c>
      <c r="B27" s="14" t="s">
        <v>23</v>
      </c>
      <c r="C27" s="18">
        <f>C40</f>
        <v>1200000</v>
      </c>
      <c r="D27" s="18">
        <v>291447</v>
      </c>
      <c r="E27" s="18">
        <v>25000</v>
      </c>
      <c r="F27" s="18">
        <f>F40</f>
        <v>316447</v>
      </c>
    </row>
    <row r="28" spans="1:6" ht="12" customHeight="1" hidden="1">
      <c r="A28" s="13" t="s">
        <v>24</v>
      </c>
      <c r="B28" s="14" t="s">
        <v>25</v>
      </c>
      <c r="C28" s="18">
        <f>SUM(C29:C33)</f>
        <v>0</v>
      </c>
      <c r="D28" s="18">
        <v>291447</v>
      </c>
      <c r="E28" s="18">
        <f>SUM(E29:E33)</f>
        <v>0</v>
      </c>
      <c r="F28" s="18">
        <f>SUM(F29:F33)</f>
        <v>0</v>
      </c>
    </row>
    <row r="29" spans="1:6" ht="12.75" hidden="1">
      <c r="A29" s="13" t="s">
        <v>26</v>
      </c>
      <c r="B29" s="14" t="s">
        <v>27</v>
      </c>
      <c r="C29" s="18"/>
      <c r="D29" s="18">
        <v>291447</v>
      </c>
      <c r="E29" s="18"/>
      <c r="F29" s="18"/>
    </row>
    <row r="30" spans="1:6" ht="25.5" hidden="1">
      <c r="A30" s="19" t="s">
        <v>28</v>
      </c>
      <c r="B30" s="14" t="s">
        <v>29</v>
      </c>
      <c r="C30" s="18"/>
      <c r="D30" s="18">
        <v>291447</v>
      </c>
      <c r="E30" s="18"/>
      <c r="F30" s="18"/>
    </row>
    <row r="31" spans="1:6" ht="25.5" hidden="1">
      <c r="A31" s="19" t="s">
        <v>30</v>
      </c>
      <c r="B31" s="14" t="s">
        <v>31</v>
      </c>
      <c r="C31" s="18"/>
      <c r="D31" s="18">
        <v>291447</v>
      </c>
      <c r="E31" s="18"/>
      <c r="F31" s="18"/>
    </row>
    <row r="32" spans="1:6" ht="12.75" hidden="1">
      <c r="A32" s="13" t="s">
        <v>32</v>
      </c>
      <c r="B32" s="14" t="s">
        <v>33</v>
      </c>
      <c r="C32" s="18"/>
      <c r="D32" s="18">
        <v>291447</v>
      </c>
      <c r="E32" s="18"/>
      <c r="F32" s="18"/>
    </row>
    <row r="33" spans="1:6" ht="12.75" hidden="1">
      <c r="A33" s="19" t="s">
        <v>34</v>
      </c>
      <c r="B33" s="14" t="s">
        <v>35</v>
      </c>
      <c r="C33" s="18"/>
      <c r="D33" s="18">
        <v>291447</v>
      </c>
      <c r="E33" s="18"/>
      <c r="F33" s="18"/>
    </row>
    <row r="34" spans="1:6" ht="12.75" hidden="1">
      <c r="A34" s="13" t="s">
        <v>36</v>
      </c>
      <c r="B34" s="14" t="s">
        <v>37</v>
      </c>
      <c r="C34" s="18">
        <f>SUM(C35:C36)</f>
        <v>0</v>
      </c>
      <c r="D34" s="18">
        <v>291447</v>
      </c>
      <c r="E34" s="18">
        <f>SUM(E35:E36)</f>
        <v>0</v>
      </c>
      <c r="F34" s="18">
        <f>SUM(F35:F36)</f>
        <v>0</v>
      </c>
    </row>
    <row r="35" spans="1:6" ht="12.75" hidden="1">
      <c r="A35" s="13" t="s">
        <v>38</v>
      </c>
      <c r="B35" s="14" t="s">
        <v>39</v>
      </c>
      <c r="C35" s="18"/>
      <c r="D35" s="18">
        <v>291447</v>
      </c>
      <c r="E35" s="18"/>
      <c r="F35" s="18"/>
    </row>
    <row r="36" spans="1:6" ht="12.75" hidden="1">
      <c r="A36" s="13" t="s">
        <v>40</v>
      </c>
      <c r="B36" s="14" t="s">
        <v>41</v>
      </c>
      <c r="C36" s="18"/>
      <c r="D36" s="18">
        <v>291447</v>
      </c>
      <c r="E36" s="18"/>
      <c r="F36" s="18"/>
    </row>
    <row r="37" spans="1:6" ht="12.75" hidden="1">
      <c r="A37" s="13" t="s">
        <v>42</v>
      </c>
      <c r="B37" s="14" t="s">
        <v>43</v>
      </c>
      <c r="C37" s="18">
        <f>SUM(C38:C39)</f>
        <v>0</v>
      </c>
      <c r="D37" s="18">
        <v>291447</v>
      </c>
      <c r="E37" s="18">
        <f>SUM(E38:E39)</f>
        <v>0</v>
      </c>
      <c r="F37" s="18">
        <f>SUM(F38:F39)</f>
        <v>0</v>
      </c>
    </row>
    <row r="38" spans="1:6" ht="12.75" hidden="1">
      <c r="A38" s="13" t="s">
        <v>44</v>
      </c>
      <c r="B38" s="14" t="s">
        <v>45</v>
      </c>
      <c r="C38" s="18"/>
      <c r="D38" s="18">
        <v>291447</v>
      </c>
      <c r="E38" s="18"/>
      <c r="F38" s="18"/>
    </row>
    <row r="39" spans="1:6" ht="12.75" hidden="1">
      <c r="A39" s="13" t="s">
        <v>46</v>
      </c>
      <c r="B39" s="14" t="s">
        <v>47</v>
      </c>
      <c r="C39" s="18"/>
      <c r="D39" s="18">
        <v>291447</v>
      </c>
      <c r="E39" s="18"/>
      <c r="F39" s="18"/>
    </row>
    <row r="40" spans="1:6" ht="12.75">
      <c r="A40" s="20" t="s">
        <v>48</v>
      </c>
      <c r="B40" s="16" t="s">
        <v>49</v>
      </c>
      <c r="C40" s="21">
        <v>1200000</v>
      </c>
      <c r="D40" s="21">
        <v>291447</v>
      </c>
      <c r="E40" s="21">
        <v>25000</v>
      </c>
      <c r="F40" s="21">
        <f>D40+E40</f>
        <v>316447</v>
      </c>
    </row>
  </sheetData>
  <mergeCells count="5">
    <mergeCell ref="A16:B16"/>
    <mergeCell ref="A15:D15"/>
    <mergeCell ref="A8:F8"/>
    <mergeCell ref="A9:F9"/>
    <mergeCell ref="A10:F10"/>
  </mergeCells>
  <printOptions horizontalCentered="1"/>
  <pageMargins left="0.5" right="0.25" top="1" bottom="1" header="0.5" footer="0.5"/>
  <pageSetup horizontalDpi="600" verticalDpi="600" orientation="landscape" paperSize="9" r:id="rId1"/>
  <headerFooter alignWithMargins="0">
    <oddHeader>&amp;RAnexa nr.2/1 la HCJ nr.__________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B16">
      <selection activeCell="J39" sqref="J39"/>
    </sheetView>
  </sheetViews>
  <sheetFormatPr defaultColWidth="9.140625" defaultRowHeight="12.75"/>
  <cols>
    <col min="1" max="1" width="59.140625" style="22" bestFit="1" customWidth="1"/>
    <col min="2" max="2" width="5.8515625" style="22" customWidth="1"/>
    <col min="3" max="3" width="17.140625" style="22" hidden="1" customWidth="1"/>
    <col min="4" max="4" width="17.8515625" style="22" hidden="1" customWidth="1"/>
    <col min="5" max="5" width="15.140625" style="22" hidden="1" customWidth="1"/>
    <col min="6" max="6" width="18.7109375" style="22" hidden="1" customWidth="1"/>
    <col min="7" max="7" width="15.57421875" style="22" hidden="1" customWidth="1"/>
    <col min="8" max="8" width="28.421875" style="22" hidden="1" customWidth="1"/>
    <col min="9" max="9" width="23.57421875" style="22" customWidth="1"/>
    <col min="10" max="10" width="20.28125" style="22" customWidth="1"/>
    <col min="11" max="11" width="21.140625" style="22" customWidth="1"/>
    <col min="12" max="16384" width="9.140625" style="22" customWidth="1"/>
  </cols>
  <sheetData>
    <row r="1" spans="1:2" ht="12.75">
      <c r="A1" s="22" t="s">
        <v>0</v>
      </c>
      <c r="B1" s="23"/>
    </row>
    <row r="2" spans="1:2" ht="12.75">
      <c r="A2" s="22" t="s">
        <v>1</v>
      </c>
      <c r="B2" s="23"/>
    </row>
    <row r="3" spans="1:2" ht="12.75">
      <c r="A3" s="22" t="s">
        <v>2</v>
      </c>
      <c r="B3" s="23"/>
    </row>
    <row r="4" ht="14.25" customHeight="1">
      <c r="B4" s="23"/>
    </row>
    <row r="5" ht="12.75">
      <c r="B5" s="23"/>
    </row>
    <row r="6" spans="1:11" ht="12.7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2.75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2.75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2" ht="12.75">
      <c r="A9" s="24"/>
      <c r="B9" s="24"/>
    </row>
    <row r="10" spans="1:2" ht="12.75">
      <c r="A10" s="25" t="s">
        <v>50</v>
      </c>
      <c r="B10" s="23"/>
    </row>
    <row r="11" spans="1:2" ht="12.75">
      <c r="A11" s="22" t="s">
        <v>51</v>
      </c>
      <c r="B11" s="23"/>
    </row>
    <row r="12" spans="1:2" ht="12.75">
      <c r="A12" s="46" t="s">
        <v>52</v>
      </c>
      <c r="B12" s="46"/>
    </row>
    <row r="13" spans="1:2" ht="12.75">
      <c r="A13" s="26"/>
      <c r="B13" s="26"/>
    </row>
    <row r="14" spans="1:2" ht="12.75">
      <c r="A14" s="26"/>
      <c r="B14" s="26"/>
    </row>
    <row r="15" ht="12.75">
      <c r="B15" s="23"/>
    </row>
    <row r="16" ht="12.75">
      <c r="B16" s="23"/>
    </row>
    <row r="17" spans="1:9" ht="12.75">
      <c r="A17" s="27"/>
      <c r="B17" s="28"/>
      <c r="C17" s="29"/>
      <c r="D17" s="29"/>
      <c r="E17" s="29"/>
      <c r="F17" s="29"/>
      <c r="G17" s="29"/>
      <c r="H17" s="29"/>
      <c r="I17" s="29"/>
    </row>
    <row r="18" spans="1:11" ht="14.25" customHeight="1">
      <c r="A18" s="30" t="s">
        <v>10</v>
      </c>
      <c r="B18" s="31" t="s">
        <v>11</v>
      </c>
      <c r="C18" s="32" t="s">
        <v>12</v>
      </c>
      <c r="D18" s="32" t="s">
        <v>13</v>
      </c>
      <c r="E18" s="32" t="s">
        <v>53</v>
      </c>
      <c r="F18" s="32" t="s">
        <v>13</v>
      </c>
      <c r="G18" s="32" t="s">
        <v>53</v>
      </c>
      <c r="H18" s="32" t="s">
        <v>54</v>
      </c>
      <c r="I18" s="33" t="s">
        <v>54</v>
      </c>
      <c r="J18" s="33" t="s">
        <v>14</v>
      </c>
      <c r="K18" s="33" t="s">
        <v>15</v>
      </c>
    </row>
    <row r="19" spans="1:11" ht="12.75">
      <c r="A19" s="34" t="s">
        <v>20</v>
      </c>
      <c r="B19" s="35"/>
      <c r="C19" s="36">
        <f aca="true" t="shared" si="0" ref="C19:H19">C20</f>
        <v>122576156</v>
      </c>
      <c r="D19" s="36">
        <f t="shared" si="0"/>
        <v>100000000</v>
      </c>
      <c r="E19" s="36">
        <f t="shared" si="0"/>
        <v>2250000</v>
      </c>
      <c r="F19" s="36">
        <f t="shared" si="0"/>
        <v>102250000</v>
      </c>
      <c r="G19" s="36">
        <f t="shared" si="0"/>
        <v>2910000</v>
      </c>
      <c r="H19" s="36">
        <f t="shared" si="0"/>
        <v>105160000</v>
      </c>
      <c r="I19" s="36">
        <f>I20+I35</f>
        <v>15807400</v>
      </c>
      <c r="J19" s="36">
        <f>J20+J35</f>
        <v>1143500</v>
      </c>
      <c r="K19" s="36">
        <f>K20+K35</f>
        <v>16950900</v>
      </c>
    </row>
    <row r="20" spans="1:11" ht="12.75">
      <c r="A20" s="34" t="s">
        <v>55</v>
      </c>
      <c r="B20" s="35" t="s">
        <v>56</v>
      </c>
      <c r="C20" s="36">
        <f aca="true" t="shared" si="1" ref="C20:K20">SUM(C21)</f>
        <v>122576156</v>
      </c>
      <c r="D20" s="36">
        <f t="shared" si="1"/>
        <v>100000000</v>
      </c>
      <c r="E20" s="36">
        <f t="shared" si="1"/>
        <v>2250000</v>
      </c>
      <c r="F20" s="36">
        <f t="shared" si="1"/>
        <v>102250000</v>
      </c>
      <c r="G20" s="36">
        <f t="shared" si="1"/>
        <v>2910000</v>
      </c>
      <c r="H20" s="36">
        <f t="shared" si="1"/>
        <v>105160000</v>
      </c>
      <c r="I20" s="36">
        <f>I21</f>
        <v>15707400</v>
      </c>
      <c r="J20" s="36">
        <f t="shared" si="1"/>
        <v>1143500</v>
      </c>
      <c r="K20" s="36">
        <f t="shared" si="1"/>
        <v>16850900</v>
      </c>
    </row>
    <row r="21" spans="1:11" ht="12.75">
      <c r="A21" s="34" t="s">
        <v>57</v>
      </c>
      <c r="B21" s="35" t="s">
        <v>58</v>
      </c>
      <c r="C21" s="36">
        <f aca="true" t="shared" si="2" ref="C21:K21">C34</f>
        <v>122576156</v>
      </c>
      <c r="D21" s="36">
        <f t="shared" si="2"/>
        <v>100000000</v>
      </c>
      <c r="E21" s="36">
        <f t="shared" si="2"/>
        <v>2250000</v>
      </c>
      <c r="F21" s="36">
        <f t="shared" si="2"/>
        <v>102250000</v>
      </c>
      <c r="G21" s="36">
        <f t="shared" si="2"/>
        <v>2910000</v>
      </c>
      <c r="H21" s="36">
        <f t="shared" si="2"/>
        <v>105160000</v>
      </c>
      <c r="I21" s="36">
        <f>I34</f>
        <v>15707400</v>
      </c>
      <c r="J21" s="36">
        <f t="shared" si="2"/>
        <v>1143500</v>
      </c>
      <c r="K21" s="36">
        <f t="shared" si="2"/>
        <v>16850900</v>
      </c>
    </row>
    <row r="22" spans="1:11" ht="12" customHeight="1" hidden="1">
      <c r="A22" s="34" t="s">
        <v>24</v>
      </c>
      <c r="B22" s="35" t="s">
        <v>25</v>
      </c>
      <c r="C22" s="36">
        <f aca="true" t="shared" si="3" ref="C22:K22">SUM(C23:C27)</f>
        <v>0</v>
      </c>
      <c r="D22" s="36">
        <f t="shared" si="3"/>
        <v>0</v>
      </c>
      <c r="E22" s="36">
        <f t="shared" si="3"/>
        <v>0</v>
      </c>
      <c r="F22" s="36">
        <f t="shared" si="3"/>
        <v>0</v>
      </c>
      <c r="G22" s="36">
        <f t="shared" si="3"/>
        <v>0</v>
      </c>
      <c r="H22" s="36">
        <f t="shared" si="3"/>
        <v>0</v>
      </c>
      <c r="I22" s="36">
        <v>0</v>
      </c>
      <c r="J22" s="36">
        <f t="shared" si="3"/>
        <v>0</v>
      </c>
      <c r="K22" s="36">
        <f t="shared" si="3"/>
        <v>0</v>
      </c>
    </row>
    <row r="23" spans="1:11" ht="12.75" hidden="1">
      <c r="A23" s="34" t="s">
        <v>26</v>
      </c>
      <c r="B23" s="35" t="s">
        <v>27</v>
      </c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25.5" hidden="1">
      <c r="A24" s="37" t="s">
        <v>28</v>
      </c>
      <c r="B24" s="35" t="s">
        <v>29</v>
      </c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25.5" hidden="1">
      <c r="A25" s="37" t="s">
        <v>30</v>
      </c>
      <c r="B25" s="35" t="s">
        <v>31</v>
      </c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2.75" hidden="1">
      <c r="A26" s="34" t="s">
        <v>32</v>
      </c>
      <c r="B26" s="35" t="s">
        <v>33</v>
      </c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2.75" hidden="1">
      <c r="A27" s="37" t="s">
        <v>34</v>
      </c>
      <c r="B27" s="35" t="s">
        <v>35</v>
      </c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2.75" hidden="1">
      <c r="A28" s="34" t="s">
        <v>36</v>
      </c>
      <c r="B28" s="35" t="s">
        <v>37</v>
      </c>
      <c r="C28" s="36">
        <f aca="true" t="shared" si="4" ref="C28:K28">SUM(C29:C30)</f>
        <v>0</v>
      </c>
      <c r="D28" s="36">
        <f t="shared" si="4"/>
        <v>0</v>
      </c>
      <c r="E28" s="36">
        <f t="shared" si="4"/>
        <v>0</v>
      </c>
      <c r="F28" s="36">
        <f t="shared" si="4"/>
        <v>0</v>
      </c>
      <c r="G28" s="36">
        <f t="shared" si="4"/>
        <v>0</v>
      </c>
      <c r="H28" s="36">
        <f t="shared" si="4"/>
        <v>0</v>
      </c>
      <c r="I28" s="36">
        <v>0</v>
      </c>
      <c r="J28" s="36">
        <f t="shared" si="4"/>
        <v>0</v>
      </c>
      <c r="K28" s="36">
        <f t="shared" si="4"/>
        <v>0</v>
      </c>
    </row>
    <row r="29" spans="1:11" ht="12.75" hidden="1">
      <c r="A29" s="34" t="s">
        <v>38</v>
      </c>
      <c r="B29" s="35" t="s">
        <v>39</v>
      </c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2.75" hidden="1">
      <c r="A30" s="34" t="s">
        <v>40</v>
      </c>
      <c r="B30" s="35" t="s">
        <v>41</v>
      </c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 hidden="1">
      <c r="A31" s="34" t="s">
        <v>42</v>
      </c>
      <c r="B31" s="35" t="s">
        <v>43</v>
      </c>
      <c r="C31" s="36">
        <f aca="true" t="shared" si="5" ref="C31:K31">SUM(C32:C33)</f>
        <v>0</v>
      </c>
      <c r="D31" s="36">
        <f t="shared" si="5"/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v>0</v>
      </c>
      <c r="J31" s="36">
        <f t="shared" si="5"/>
        <v>0</v>
      </c>
      <c r="K31" s="36">
        <f t="shared" si="5"/>
        <v>0</v>
      </c>
    </row>
    <row r="32" spans="1:11" ht="12.75" hidden="1">
      <c r="A32" s="34" t="s">
        <v>44</v>
      </c>
      <c r="B32" s="35" t="s">
        <v>45</v>
      </c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2.75" hidden="1">
      <c r="A33" s="34" t="s">
        <v>46</v>
      </c>
      <c r="B33" s="35" t="s">
        <v>47</v>
      </c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2.75">
      <c r="A34" s="37" t="s">
        <v>59</v>
      </c>
      <c r="B34" s="35" t="s">
        <v>60</v>
      </c>
      <c r="C34" s="36">
        <v>122576156</v>
      </c>
      <c r="D34" s="36">
        <v>100000000</v>
      </c>
      <c r="E34" s="36">
        <v>2250000</v>
      </c>
      <c r="F34" s="36">
        <f>D34+E34</f>
        <v>102250000</v>
      </c>
      <c r="G34" s="36">
        <v>2910000</v>
      </c>
      <c r="H34" s="36">
        <f>F34+G34</f>
        <v>105160000</v>
      </c>
      <c r="I34" s="36">
        <v>15707400</v>
      </c>
      <c r="J34" s="36">
        <v>1143500</v>
      </c>
      <c r="K34" s="36">
        <f>I34+J34</f>
        <v>16850900</v>
      </c>
    </row>
    <row r="35" spans="1:11" ht="12.75">
      <c r="A35" s="34" t="s">
        <v>21</v>
      </c>
      <c r="B35" s="35" t="s">
        <v>22</v>
      </c>
      <c r="I35" s="38">
        <v>100000</v>
      </c>
      <c r="J35" s="38">
        <f>J36</f>
        <v>0</v>
      </c>
      <c r="K35" s="38">
        <f>K36</f>
        <v>100000</v>
      </c>
    </row>
    <row r="36" spans="1:11" ht="12.75">
      <c r="A36" s="34" t="s">
        <v>21</v>
      </c>
      <c r="B36" s="35" t="s">
        <v>23</v>
      </c>
      <c r="I36" s="38">
        <v>100000</v>
      </c>
      <c r="J36" s="38">
        <f>J37</f>
        <v>0</v>
      </c>
      <c r="K36" s="38">
        <f>K37</f>
        <v>100000</v>
      </c>
    </row>
    <row r="37" spans="1:11" ht="13.5" thickBot="1">
      <c r="A37" s="39" t="s">
        <v>61</v>
      </c>
      <c r="B37" s="40" t="s">
        <v>49</v>
      </c>
      <c r="I37" s="41">
        <v>100000</v>
      </c>
      <c r="J37" s="41">
        <v>0</v>
      </c>
      <c r="K37" s="41">
        <f>I37+J37</f>
        <v>100000</v>
      </c>
    </row>
  </sheetData>
  <mergeCells count="4">
    <mergeCell ref="A12:B12"/>
    <mergeCell ref="A6:K6"/>
    <mergeCell ref="A7:K7"/>
    <mergeCell ref="A8:K8"/>
  </mergeCells>
  <printOptions horizontalCentered="1"/>
  <pageMargins left="0.5" right="0.25" top="1" bottom="1" header="0.5" footer="0.5"/>
  <pageSetup horizontalDpi="600" verticalDpi="600" orientation="landscape" paperSize="9" r:id="rId1"/>
  <headerFooter alignWithMargins="0">
    <oddHeader>&amp;RAnexa nr.2/2 la HCJ nr._________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B16">
      <selection activeCell="E40" sqref="E40"/>
    </sheetView>
  </sheetViews>
  <sheetFormatPr defaultColWidth="9.140625" defaultRowHeight="12.75"/>
  <cols>
    <col min="1" max="1" width="54.421875" style="1" customWidth="1"/>
    <col min="2" max="2" width="13.57421875" style="1" customWidth="1"/>
    <col min="3" max="3" width="27.57421875" style="1" customWidth="1"/>
    <col min="4" max="4" width="12.00390625" style="1" customWidth="1"/>
    <col min="5" max="5" width="14.421875" style="1" customWidth="1"/>
    <col min="6" max="16384" width="9.140625" style="1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ht="14.25" customHeight="1">
      <c r="B4" s="2"/>
    </row>
    <row r="5" ht="12.75">
      <c r="B5" s="2"/>
    </row>
    <row r="6" spans="1:5" ht="12.75">
      <c r="A6" s="45" t="s">
        <v>3</v>
      </c>
      <c r="B6" s="45"/>
      <c r="C6" s="45"/>
      <c r="D6" s="45"/>
      <c r="E6" s="45"/>
    </row>
    <row r="7" spans="1:5" ht="12.75">
      <c r="A7" s="45" t="s">
        <v>4</v>
      </c>
      <c r="B7" s="45"/>
      <c r="C7" s="45"/>
      <c r="D7" s="45"/>
      <c r="E7" s="45"/>
    </row>
    <row r="8" spans="1:5" ht="12.75">
      <c r="A8" s="45" t="s">
        <v>5</v>
      </c>
      <c r="B8" s="45"/>
      <c r="C8" s="45"/>
      <c r="D8" s="45"/>
      <c r="E8" s="45"/>
    </row>
    <row r="9" spans="1:2" ht="12.75">
      <c r="A9" s="3"/>
      <c r="B9" s="3"/>
    </row>
    <row r="10" spans="1:2" ht="12.75">
      <c r="A10" s="3"/>
      <c r="B10" s="3"/>
    </row>
    <row r="11" spans="1:2" ht="12.75">
      <c r="A11" s="4" t="s">
        <v>62</v>
      </c>
      <c r="B11" s="2"/>
    </row>
    <row r="12" spans="1:2" ht="12.75">
      <c r="A12" s="1" t="s">
        <v>51</v>
      </c>
      <c r="B12" s="2"/>
    </row>
    <row r="13" spans="1:3" ht="12.75">
      <c r="A13" s="48" t="s">
        <v>63</v>
      </c>
      <c r="B13" s="48"/>
      <c r="C13" s="48"/>
    </row>
    <row r="14" spans="1:2" ht="12.75">
      <c r="A14" s="42"/>
      <c r="B14" s="42"/>
    </row>
    <row r="15" spans="1:2" ht="12.75">
      <c r="A15" s="42"/>
      <c r="B15" s="42"/>
    </row>
    <row r="16" spans="1:2" ht="12.75">
      <c r="A16" s="42"/>
      <c r="B16" s="42"/>
    </row>
    <row r="17" ht="12.75">
      <c r="B17" s="2"/>
    </row>
    <row r="18" spans="1:5" ht="12.75">
      <c r="A18" s="5"/>
      <c r="B18" s="6"/>
      <c r="C18" s="7"/>
      <c r="D18" s="7"/>
      <c r="E18" s="7" t="s">
        <v>9</v>
      </c>
    </row>
    <row r="19" spans="1:5" ht="14.25">
      <c r="A19" s="8" t="s">
        <v>10</v>
      </c>
      <c r="B19" s="9" t="s">
        <v>11</v>
      </c>
      <c r="C19" s="10" t="s">
        <v>13</v>
      </c>
      <c r="D19" s="10" t="s">
        <v>64</v>
      </c>
      <c r="E19" s="10" t="s">
        <v>15</v>
      </c>
    </row>
    <row r="20" spans="1:5" ht="14.25" hidden="1">
      <c r="A20" s="11" t="s">
        <v>16</v>
      </c>
      <c r="B20" s="11"/>
      <c r="C20" s="12" t="e">
        <f>SUM(C21:C23)</f>
        <v>#REF!</v>
      </c>
      <c r="D20" s="12" t="e">
        <f>SUM(D21:D23)</f>
        <v>#REF!</v>
      </c>
      <c r="E20" s="12" t="e">
        <f>SUM(E21:E23)</f>
        <v>#REF!</v>
      </c>
    </row>
    <row r="21" spans="1:5" ht="12.75" hidden="1">
      <c r="A21" s="13" t="s">
        <v>17</v>
      </c>
      <c r="B21" s="13"/>
      <c r="C21" s="12" t="e">
        <f>SUM(#REF!)</f>
        <v>#REF!</v>
      </c>
      <c r="D21" s="12" t="e">
        <f>SUM(#REF!)</f>
        <v>#REF!</v>
      </c>
      <c r="E21" s="12" t="e">
        <f>SUM(#REF!)</f>
        <v>#REF!</v>
      </c>
    </row>
    <row r="22" spans="1:5" ht="12.75" hidden="1">
      <c r="A22" s="13" t="s">
        <v>18</v>
      </c>
      <c r="B22" s="14"/>
      <c r="C22" s="12" t="e">
        <f>SUM(#REF!)</f>
        <v>#REF!</v>
      </c>
      <c r="D22" s="12" t="e">
        <f>SUM(#REF!)</f>
        <v>#REF!</v>
      </c>
      <c r="E22" s="12" t="e">
        <f>SUM(#REF!)</f>
        <v>#REF!</v>
      </c>
    </row>
    <row r="23" spans="1:5" ht="12.75" hidden="1">
      <c r="A23" s="15" t="s">
        <v>19</v>
      </c>
      <c r="B23" s="16"/>
      <c r="C23" s="17" t="e">
        <f>SUM(#REF!)</f>
        <v>#REF!</v>
      </c>
      <c r="D23" s="17" t="e">
        <f>SUM(#REF!)</f>
        <v>#REF!</v>
      </c>
      <c r="E23" s="17" t="e">
        <f>SUM(#REF!)</f>
        <v>#REF!</v>
      </c>
    </row>
    <row r="24" spans="1:5" ht="12.75">
      <c r="A24" s="13" t="s">
        <v>65</v>
      </c>
      <c r="B24" s="14"/>
      <c r="C24" s="18">
        <v>2104277</v>
      </c>
      <c r="D24" s="18">
        <v>-25000</v>
      </c>
      <c r="E24" s="18">
        <f>E37</f>
        <v>2079277</v>
      </c>
    </row>
    <row r="25" spans="1:5" ht="12" customHeight="1" hidden="1">
      <c r="A25" s="13" t="s">
        <v>24</v>
      </c>
      <c r="B25" s="14" t="s">
        <v>25</v>
      </c>
      <c r="C25" s="18">
        <v>0</v>
      </c>
      <c r="D25" s="18">
        <f>SUM(D26:D30)</f>
        <v>0</v>
      </c>
      <c r="E25" s="18">
        <f>SUM(E26:E30)</f>
        <v>0</v>
      </c>
    </row>
    <row r="26" spans="1:5" ht="12.75" hidden="1">
      <c r="A26" s="13" t="s">
        <v>26</v>
      </c>
      <c r="B26" s="14" t="s">
        <v>27</v>
      </c>
      <c r="C26" s="18"/>
      <c r="D26" s="18"/>
      <c r="E26" s="18"/>
    </row>
    <row r="27" spans="1:5" ht="38.25" hidden="1">
      <c r="A27" s="19" t="s">
        <v>28</v>
      </c>
      <c r="B27" s="14" t="s">
        <v>29</v>
      </c>
      <c r="C27" s="18"/>
      <c r="D27" s="18"/>
      <c r="E27" s="18"/>
    </row>
    <row r="28" spans="1:5" ht="25.5" hidden="1">
      <c r="A28" s="19" t="s">
        <v>30</v>
      </c>
      <c r="B28" s="14" t="s">
        <v>31</v>
      </c>
      <c r="C28" s="18"/>
      <c r="D28" s="18"/>
      <c r="E28" s="18"/>
    </row>
    <row r="29" spans="1:5" ht="12.75" hidden="1">
      <c r="A29" s="13" t="s">
        <v>32</v>
      </c>
      <c r="B29" s="14" t="s">
        <v>33</v>
      </c>
      <c r="C29" s="18"/>
      <c r="D29" s="18"/>
      <c r="E29" s="18"/>
    </row>
    <row r="30" spans="1:5" ht="12.75" hidden="1">
      <c r="A30" s="19" t="s">
        <v>34</v>
      </c>
      <c r="B30" s="14" t="s">
        <v>35</v>
      </c>
      <c r="C30" s="18"/>
      <c r="D30" s="18"/>
      <c r="E30" s="18"/>
    </row>
    <row r="31" spans="1:5" ht="12.75" hidden="1">
      <c r="A31" s="13" t="s">
        <v>36</v>
      </c>
      <c r="B31" s="14" t="s">
        <v>37</v>
      </c>
      <c r="C31" s="18">
        <v>0</v>
      </c>
      <c r="D31" s="18">
        <f>SUM(D32:D33)</f>
        <v>0</v>
      </c>
      <c r="E31" s="18">
        <f>SUM(E32:E33)</f>
        <v>0</v>
      </c>
    </row>
    <row r="32" spans="1:5" ht="12.75" hidden="1">
      <c r="A32" s="13" t="s">
        <v>38</v>
      </c>
      <c r="B32" s="14" t="s">
        <v>39</v>
      </c>
      <c r="C32" s="18"/>
      <c r="D32" s="18"/>
      <c r="E32" s="18"/>
    </row>
    <row r="33" spans="1:5" ht="12.75" hidden="1">
      <c r="A33" s="13" t="s">
        <v>40</v>
      </c>
      <c r="B33" s="14" t="s">
        <v>41</v>
      </c>
      <c r="C33" s="18"/>
      <c r="D33" s="18"/>
      <c r="E33" s="18"/>
    </row>
    <row r="34" spans="1:5" ht="12.75" hidden="1">
      <c r="A34" s="13" t="s">
        <v>42</v>
      </c>
      <c r="B34" s="14" t="s">
        <v>43</v>
      </c>
      <c r="C34" s="18">
        <v>0</v>
      </c>
      <c r="D34" s="18">
        <f>SUM(D35:D36)</f>
        <v>0</v>
      </c>
      <c r="E34" s="18">
        <f>SUM(E35:E36)</f>
        <v>0</v>
      </c>
    </row>
    <row r="35" spans="1:5" ht="12.75" hidden="1">
      <c r="A35" s="13" t="s">
        <v>44</v>
      </c>
      <c r="B35" s="14" t="s">
        <v>45</v>
      </c>
      <c r="C35" s="18"/>
      <c r="D35" s="18"/>
      <c r="E35" s="18"/>
    </row>
    <row r="36" spans="1:5" ht="12.75" hidden="1">
      <c r="A36" s="13" t="s">
        <v>46</v>
      </c>
      <c r="B36" s="14" t="s">
        <v>47</v>
      </c>
      <c r="C36" s="18"/>
      <c r="D36" s="18"/>
      <c r="E36" s="18"/>
    </row>
    <row r="37" spans="1:5" ht="12.75">
      <c r="A37" s="15" t="s">
        <v>66</v>
      </c>
      <c r="B37" s="16" t="s">
        <v>67</v>
      </c>
      <c r="C37" s="21">
        <v>2104277</v>
      </c>
      <c r="D37" s="21">
        <v>-25000</v>
      </c>
      <c r="E37" s="21">
        <f>C37+D37</f>
        <v>2079277</v>
      </c>
    </row>
  </sheetData>
  <mergeCells count="4">
    <mergeCell ref="A13:C13"/>
    <mergeCell ref="A6:E6"/>
    <mergeCell ref="A7:E7"/>
    <mergeCell ref="A8:E8"/>
  </mergeCells>
  <printOptions horizontalCentered="1"/>
  <pageMargins left="0.5118110236220472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nr.2/3 la HCJ nr._________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2005-08-22T12:16:21Z</cp:lastPrinted>
  <dcterms:created xsi:type="dcterms:W3CDTF">2005-08-22T11:57:11Z</dcterms:created>
  <dcterms:modified xsi:type="dcterms:W3CDTF">2005-08-24T05:19:27Z</dcterms:modified>
  <cp:category/>
  <cp:version/>
  <cp:contentType/>
  <cp:contentStatus/>
</cp:coreProperties>
</file>