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65" windowHeight="777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<sst xmlns="http://schemas.openxmlformats.org/spreadsheetml/2006/main" count="26" uniqueCount="25">
  <si>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ROMÂNIA</t>
  </si>
  <si>
    <t>JUDEŢUL MUREŞ</t>
  </si>
  <si>
    <t>CONSILIUL JUDEŢEAN</t>
  </si>
  <si>
    <t>Repartizarea sumelor  alocate</t>
  </si>
  <si>
    <t>pentru subvenţionarea energiei termice livrate populaţiei</t>
  </si>
  <si>
    <t>pe anul 2005</t>
  </si>
  <si>
    <t>lei noi</t>
  </si>
  <si>
    <t>Sume defalcate din taxa pe valoarea adăugată</t>
  </si>
  <si>
    <t>buget</t>
  </si>
  <si>
    <t>Nr.crt.</t>
  </si>
  <si>
    <t>Localitatea</t>
  </si>
  <si>
    <t>aprobat</t>
  </si>
  <si>
    <t>influenţe</t>
  </si>
  <si>
    <t>rectificat</t>
  </si>
  <si>
    <t>Tîrgu Mureş*</t>
  </si>
  <si>
    <t>Sighişoara</t>
  </si>
  <si>
    <t>Reghin</t>
  </si>
  <si>
    <t>Luduş</t>
  </si>
  <si>
    <t>Sîngeorgiu de Mureş</t>
  </si>
  <si>
    <t>Cristeşti</t>
  </si>
  <si>
    <t>TOTAL</t>
  </si>
  <si>
    <r>
      <t>*</t>
    </r>
    <r>
      <rPr>
        <sz val="10"/>
        <rFont val="Arial"/>
        <family val="0"/>
      </rPr>
      <t xml:space="preserve">Municipiului Tg. Mureş i se alocă suplimentar suma de  3.318.173 lei noi - după cum urmează:  </t>
    </r>
  </si>
  <si>
    <r>
      <t xml:space="preserve"> - </t>
    </r>
    <r>
      <rPr>
        <b/>
        <sz val="10"/>
        <rFont val="Arial"/>
        <family val="2"/>
      </rPr>
      <t xml:space="preserve">1.890.038 lei noi </t>
    </r>
    <r>
      <rPr>
        <sz val="10"/>
        <rFont val="Arial"/>
        <family val="0"/>
      </rPr>
      <t xml:space="preserve"> - sume defalcate din impozitul pe venit pentru echilibrarea bugetelor locale</t>
    </r>
  </si>
  <si>
    <r>
      <t xml:space="preserve"> - </t>
    </r>
    <r>
      <rPr>
        <b/>
        <sz val="10"/>
        <rFont val="Arial"/>
        <family val="2"/>
      </rPr>
      <t xml:space="preserve">1.428.135 lei noi </t>
    </r>
    <r>
      <rPr>
        <sz val="10"/>
        <rFont val="Arial"/>
        <family val="0"/>
      </rPr>
      <t>- sume defalcate  din cota de 17% la dispoziţia Consiliului Judeţean</t>
    </r>
  </si>
  <si>
    <t>Anexa nr.3 la Hotărârea nr. 87/04.08.2006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</si>
</sst>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4" fillId="0" borderId="3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3" fontId="5" fillId="0" borderId="6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G2" sqref="G2"/>
    </sheetView>
  </sheetViews>
  <sheetFormatPr defaultColWidth="9.140625" defaultRowHeight="12.75"/>
  <cols>
    <col min="1" max="1" width="9.28125" style="0" bestFit="1" customWidth="1"/>
    <col min="2" max="2" width="47.28125" style="0" customWidth="1"/>
    <col min="3" max="3" width="28.00390625" style="0" hidden="1" customWidth="1"/>
    <col min="4" max="4" width="23.140625" style="0" customWidth="1"/>
    <col min="5" max="5" width="0" style="0" hidden="1" customWidth="1"/>
    <col min="6" max="6" width="15.00390625" style="0" customWidth="1"/>
    <col min="7" max="7" width="18.421875" style="0" customWidth="1"/>
  </cols>
  <sheetData>
    <row r="1" spans="1:3" ht="15.75">
      <c r="A1" s="1" t="s">
        <v>0</v>
      </c>
      <c r="B1" s="1"/>
      <c r="C1" s="2"/>
    </row>
    <row r="2" spans="1:7" ht="12.75">
      <c r="A2" s="1" t="s">
        <v>1</v>
      </c>
      <c r="B2" s="1"/>
      <c r="C2" s="3"/>
      <c r="D2" s="4"/>
      <c r="E2" s="5"/>
      <c r="F2" s="4"/>
      <c r="G2" s="3" t="s">
        <v>24</v>
      </c>
    </row>
    <row r="3" spans="1:3" ht="15.75">
      <c r="A3" s="1" t="s">
        <v>2</v>
      </c>
      <c r="B3" s="1"/>
      <c r="C3" s="2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7" ht="12.75">
      <c r="A7" s="38" t="s">
        <v>3</v>
      </c>
      <c r="B7" s="38"/>
      <c r="C7" s="38"/>
      <c r="D7" s="38"/>
      <c r="E7" s="38"/>
      <c r="F7" s="38"/>
      <c r="G7" s="38"/>
    </row>
    <row r="8" spans="1:7" ht="12.75">
      <c r="A8" s="38" t="s">
        <v>4</v>
      </c>
      <c r="B8" s="38"/>
      <c r="C8" s="38"/>
      <c r="D8" s="38"/>
      <c r="E8" s="38"/>
      <c r="F8" s="38"/>
      <c r="G8" s="38"/>
    </row>
    <row r="9" spans="1:7" ht="15.75" customHeight="1">
      <c r="A9" s="38" t="s">
        <v>5</v>
      </c>
      <c r="B9" s="38"/>
      <c r="C9" s="38"/>
      <c r="D9" s="38"/>
      <c r="E9" s="38"/>
      <c r="F9" s="38"/>
      <c r="G9" s="38"/>
    </row>
    <row r="10" spans="1:7" ht="15.75" customHeight="1" thickBot="1">
      <c r="A10" s="7"/>
      <c r="B10" s="7"/>
      <c r="C10" s="7"/>
      <c r="G10" s="8" t="s">
        <v>6</v>
      </c>
    </row>
    <row r="11" spans="1:7" ht="15.75" thickBot="1">
      <c r="A11" s="9"/>
      <c r="B11" s="10"/>
      <c r="C11" s="8"/>
      <c r="D11" s="39" t="s">
        <v>7</v>
      </c>
      <c r="E11" s="40"/>
      <c r="F11" s="40"/>
      <c r="G11" s="41"/>
    </row>
    <row r="12" spans="1:7" ht="12.75">
      <c r="A12" s="11"/>
      <c r="B12" s="12"/>
      <c r="C12" s="34" t="s">
        <v>8</v>
      </c>
      <c r="D12" s="35"/>
      <c r="F12" s="13"/>
      <c r="G12" s="14" t="s">
        <v>8</v>
      </c>
    </row>
    <row r="13" spans="1:7" ht="13.5" thickBot="1">
      <c r="A13" s="15" t="s">
        <v>9</v>
      </c>
      <c r="B13" s="16" t="s">
        <v>10</v>
      </c>
      <c r="C13" s="36" t="s">
        <v>11</v>
      </c>
      <c r="D13" s="37"/>
      <c r="F13" s="17" t="s">
        <v>12</v>
      </c>
      <c r="G13" s="17" t="s">
        <v>13</v>
      </c>
    </row>
    <row r="14" spans="1:7" ht="14.25">
      <c r="A14" s="18">
        <v>1</v>
      </c>
      <c r="B14" s="19" t="s">
        <v>14</v>
      </c>
      <c r="C14" s="20">
        <v>19123290.12494962</v>
      </c>
      <c r="D14" s="21">
        <f>ROUND(E14,0)</f>
        <v>1912329</v>
      </c>
      <c r="E14">
        <f aca="true" t="shared" si="0" ref="E14:E19">C14/10</f>
        <v>1912329.012494962</v>
      </c>
      <c r="F14" s="21">
        <v>1000000</v>
      </c>
      <c r="G14" s="21">
        <f aca="true" t="shared" si="1" ref="G14:G19">D14+F14</f>
        <v>2912329</v>
      </c>
    </row>
    <row r="15" spans="1:7" ht="14.25">
      <c r="A15" s="18">
        <v>2</v>
      </c>
      <c r="B15" s="19" t="s">
        <v>15</v>
      </c>
      <c r="C15" s="22">
        <v>1341596.1305925034</v>
      </c>
      <c r="D15" s="23">
        <f>ROUND(E15,0)-1</f>
        <v>134159</v>
      </c>
      <c r="E15">
        <f t="shared" si="0"/>
        <v>134159.61305925035</v>
      </c>
      <c r="F15" s="24"/>
      <c r="G15" s="23">
        <f t="shared" si="1"/>
        <v>134159</v>
      </c>
    </row>
    <row r="16" spans="1:7" ht="14.25">
      <c r="A16" s="18">
        <v>3</v>
      </c>
      <c r="B16" s="19" t="s">
        <v>16</v>
      </c>
      <c r="C16" s="22">
        <v>1073276.9044740023</v>
      </c>
      <c r="D16" s="23">
        <f>ROUND(E16,0)</f>
        <v>107328</v>
      </c>
      <c r="E16">
        <f t="shared" si="0"/>
        <v>107327.69044740024</v>
      </c>
      <c r="F16" s="24"/>
      <c r="G16" s="23">
        <f t="shared" si="1"/>
        <v>107328</v>
      </c>
    </row>
    <row r="17" spans="1:7" ht="14.25">
      <c r="A17" s="18">
        <v>4</v>
      </c>
      <c r="B17" s="19" t="s">
        <v>17</v>
      </c>
      <c r="C17" s="22">
        <v>84967.7549375252</v>
      </c>
      <c r="D17" s="23">
        <f>ROUND(E17,0)</f>
        <v>8497</v>
      </c>
      <c r="E17">
        <f t="shared" si="0"/>
        <v>8496.77549375252</v>
      </c>
      <c r="F17" s="24"/>
      <c r="G17" s="23">
        <f t="shared" si="1"/>
        <v>8497</v>
      </c>
    </row>
    <row r="18" spans="1:7" ht="14.25">
      <c r="A18" s="18">
        <v>5</v>
      </c>
      <c r="B18" s="19" t="s">
        <v>18</v>
      </c>
      <c r="C18" s="22">
        <v>280661.91051995166</v>
      </c>
      <c r="D18" s="23">
        <f>ROUND(E18,0)</f>
        <v>28066</v>
      </c>
      <c r="E18">
        <f t="shared" si="0"/>
        <v>28066.191051995167</v>
      </c>
      <c r="F18" s="23">
        <v>17800</v>
      </c>
      <c r="G18" s="23">
        <f t="shared" si="1"/>
        <v>45866</v>
      </c>
    </row>
    <row r="19" spans="1:7" ht="15" thickBot="1">
      <c r="A19" s="25">
        <v>6</v>
      </c>
      <c r="B19" s="26" t="s">
        <v>19</v>
      </c>
      <c r="C19" s="27">
        <v>286207.1745264007</v>
      </c>
      <c r="D19" s="28">
        <f>ROUND(E19,0)</f>
        <v>28621</v>
      </c>
      <c r="E19">
        <f t="shared" si="0"/>
        <v>28620.71745264007</v>
      </c>
      <c r="F19" s="29"/>
      <c r="G19" s="28">
        <f t="shared" si="1"/>
        <v>28621</v>
      </c>
    </row>
    <row r="20" spans="1:7" ht="31.5" customHeight="1" thickBot="1">
      <c r="A20" s="30"/>
      <c r="B20" s="31" t="s">
        <v>20</v>
      </c>
      <c r="C20" s="32">
        <f>C14+C15+C16+C17+C18+C19</f>
        <v>22190000</v>
      </c>
      <c r="D20" s="32">
        <f>D14+D15+D16+D17+D18+D19</f>
        <v>2219000</v>
      </c>
      <c r="E20" s="32">
        <f>E14+E15+E16+E17+E18+E19</f>
        <v>2219000.000000001</v>
      </c>
      <c r="F20" s="32">
        <f>F14+F15+F16+F17+F18+F19</f>
        <v>1017800</v>
      </c>
      <c r="G20" s="32">
        <f>G14+G15+G16+G17+G18+G19</f>
        <v>3236800</v>
      </c>
    </row>
    <row r="24" ht="12.75">
      <c r="A24" s="33" t="s">
        <v>21</v>
      </c>
    </row>
    <row r="25" ht="12.75">
      <c r="A25" t="s">
        <v>22</v>
      </c>
    </row>
    <row r="26" ht="12.75">
      <c r="A26" t="s">
        <v>23</v>
      </c>
    </row>
  </sheetData>
  <mergeCells count="6">
    <mergeCell ref="C12:D12"/>
    <mergeCell ref="C13:D13"/>
    <mergeCell ref="A7:G7"/>
    <mergeCell ref="A8:G8"/>
    <mergeCell ref="A9:G9"/>
    <mergeCell ref="D11:G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</dc:creator>
  <cp:keywords/>
  <dc:description/>
  <cp:lastModifiedBy>gabi</cp:lastModifiedBy>
  <cp:lastPrinted>2005-08-05T05:18:03Z</cp:lastPrinted>
  <dcterms:created xsi:type="dcterms:W3CDTF">2005-07-28T05:04:31Z</dcterms:created>
  <dcterms:modified xsi:type="dcterms:W3CDTF">2005-08-05T05:18:04Z</dcterms:modified>
  <cp:category/>
  <cp:version/>
  <cp:contentType/>
  <cp:contentStatus/>
</cp:coreProperties>
</file>