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centrala 51" sheetId="1" r:id="rId1"/>
    <sheet name="directia copilului" sheetId="2" r:id="rId2"/>
    <sheet name="aqua" sheetId="3" r:id="rId3"/>
    <sheet name="surm" sheetId="4" r:id="rId4"/>
    <sheet name="alimentare" sheetId="5" r:id="rId5"/>
    <sheet name="teren" sheetId="6" r:id="rId6"/>
    <sheet name="drumuri" sheetId="7" r:id="rId7"/>
    <sheet name="aeroport" sheetId="8" r:id="rId8"/>
    <sheet name="parc" sheetId="9" r:id="rId9"/>
    <sheet name="palat" sheetId="10" r:id="rId10"/>
  </sheets>
  <definedNames/>
  <calcPr fullCalcOnLoad="1"/>
</workbook>
</file>

<file path=xl/sharedStrings.xml><?xml version="1.0" encoding="utf-8"?>
<sst xmlns="http://schemas.openxmlformats.org/spreadsheetml/2006/main" count="471" uniqueCount="79">
  <si>
    <t>ROMÂNIA</t>
  </si>
  <si>
    <t>JUDEŢUL MUREŞ</t>
  </si>
  <si>
    <t>CONSILIUL JUDEŢEAN</t>
  </si>
  <si>
    <t>DETALIEREA CHELTUIELILOR PE ARTICOLE ŞI ALINIATE</t>
  </si>
  <si>
    <t>PE ANUL 2005</t>
  </si>
  <si>
    <t>- buget rectificat -</t>
  </si>
  <si>
    <t>SUBCAPITOLUL 50</t>
  </si>
  <si>
    <t xml:space="preserve">ALTE CHELTUIELI ÎN DOMENIUL TRANSPORTURILOR ŞI COMUNICAŢIILOR </t>
  </si>
  <si>
    <t>ACHIZIŢIE TEREN PENTRU EXTINDERE PISTĂ</t>
  </si>
  <si>
    <t>DENUMIREA INDICATORILOR</t>
  </si>
  <si>
    <t>COD</t>
  </si>
  <si>
    <t>An 2004</t>
  </si>
  <si>
    <t>An 2005</t>
  </si>
  <si>
    <t>Influenţa</t>
  </si>
  <si>
    <t>Buget rectificat</t>
  </si>
  <si>
    <t xml:space="preserve">CHELTUIELI - TOTAL </t>
  </si>
  <si>
    <t>CHELTUIELI DE CAPITAL</t>
  </si>
  <si>
    <t>69</t>
  </si>
  <si>
    <t>70</t>
  </si>
  <si>
    <t>Drepturi cu caracter social</t>
  </si>
  <si>
    <t>21</t>
  </si>
  <si>
    <t>Rechizite şcolare</t>
  </si>
  <si>
    <t>21.01</t>
  </si>
  <si>
    <t>Transport elevi, studenţi, şomeri, asistaţi, bolnavi, invalizi şi însoţitorii
lor</t>
  </si>
  <si>
    <t>21.02</t>
  </si>
  <si>
    <t>Drepturi pentru elevi şi studenţi pe perioada concursurilor şi 
campionatelor</t>
  </si>
  <si>
    <t>21.03</t>
  </si>
  <si>
    <t>Drepturi pentru donatorii de sânge</t>
  </si>
  <si>
    <t>21.04</t>
  </si>
  <si>
    <t>Alte drepturi stabilite prin dispoziţiile legale</t>
  </si>
  <si>
    <t>21.05</t>
  </si>
  <si>
    <t>Hrană</t>
  </si>
  <si>
    <t>22</t>
  </si>
  <si>
    <t>Hrană pentru oameni</t>
  </si>
  <si>
    <t>22.01</t>
  </si>
  <si>
    <t>Hrană pentru animale</t>
  </si>
  <si>
    <t>22.02</t>
  </si>
  <si>
    <t>Medicamente şi materiale sanitare</t>
  </si>
  <si>
    <t>23</t>
  </si>
  <si>
    <t xml:space="preserve">Medicamente  </t>
  </si>
  <si>
    <t>23.01</t>
  </si>
  <si>
    <t>Materiale sanitare</t>
  </si>
  <si>
    <t>23.02</t>
  </si>
  <si>
    <t>Investiţii ale instituţiilor publice</t>
  </si>
  <si>
    <t>72</t>
  </si>
  <si>
    <t>CAPITOLUL  68.31</t>
  </si>
  <si>
    <t>SUBCAPITOLUL 02</t>
  </si>
  <si>
    <t>R.A. AEROPORT TÂRGU MUREŞ</t>
  </si>
  <si>
    <t>CAPITOLUL  59.31</t>
  </si>
  <si>
    <t>ADMINISTRAŢIA PALATULUI CULTURII</t>
  </si>
  <si>
    <t>CAPITOLUL  60.31</t>
  </si>
  <si>
    <t>SUBCAPITOLUL 36</t>
  </si>
  <si>
    <t>DIRECŢIA JUDEŢEANĂ DE ASISTENŢĂ SOCIALĂ ŞI PROTECŢIA COPILULUI MUREŞ</t>
  </si>
  <si>
    <t>CAPITOLUL  63.31</t>
  </si>
  <si>
    <t>SUBCAPITOLUL 09</t>
  </si>
  <si>
    <t>ALIMENTARE CU APĂ IERNUT-CUCERDEA</t>
  </si>
  <si>
    <t>S.C. COMPANIA AQUASERV SA</t>
  </si>
  <si>
    <t>An 2003</t>
  </si>
  <si>
    <t>Influenta</t>
  </si>
  <si>
    <t>CHELTUIELI CURENTE</t>
  </si>
  <si>
    <t>01</t>
  </si>
  <si>
    <t>TRANSFERURI</t>
  </si>
  <si>
    <t>38</t>
  </si>
  <si>
    <t>Transferuri neconsolidabile</t>
  </si>
  <si>
    <t>40</t>
  </si>
  <si>
    <t>Alte transferuri</t>
  </si>
  <si>
    <t>40.80</t>
  </si>
  <si>
    <t>CAPITOLUL  69.31</t>
  </si>
  <si>
    <t>Buget 2005</t>
  </si>
  <si>
    <t xml:space="preserve">mii lei </t>
  </si>
  <si>
    <t>leu nou</t>
  </si>
  <si>
    <t>Influenţă</t>
  </si>
  <si>
    <t>SUBCAPITOLUL 05</t>
  </si>
  <si>
    <t>CENTRALA TELEFONICA</t>
  </si>
  <si>
    <t>- lei (RON) -</t>
  </si>
  <si>
    <t>SURM - ALIMENTARE CU APĂ REGHIN-FĂRĂGĂU</t>
  </si>
  <si>
    <t>MAJORARE CAPITAL SOCIAL LA PARC INDUSTRIAL</t>
  </si>
  <si>
    <t>DRUMURI ŞI PODURI - SCHIŢĂ DE PROIECT</t>
  </si>
  <si>
    <t>CAPITOLUL  51.31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</si>
</sst>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">
    <font>
      <sz val="10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 horizontal="left" indent="8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indent="7"/>
    </xf>
    <xf numFmtId="0" fontId="0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indent="7"/>
    </xf>
    <xf numFmtId="49" fontId="0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indent="8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19.140625" style="1" customWidth="1"/>
    <col min="7" max="7" width="23.8515625" style="1" customWidth="1"/>
    <col min="8" max="8" width="22.140625" style="1" customWidth="1"/>
    <col min="9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8" ht="12.75">
      <c r="A8" s="23" t="s">
        <v>3</v>
      </c>
      <c r="B8" s="23"/>
      <c r="C8" s="23"/>
      <c r="D8" s="23"/>
      <c r="E8" s="23"/>
      <c r="F8" s="23"/>
      <c r="G8" s="23"/>
      <c r="H8" s="23"/>
    </row>
    <row r="9" spans="1:8" ht="12.75">
      <c r="A9" s="23" t="s">
        <v>4</v>
      </c>
      <c r="B9" s="23"/>
      <c r="C9" s="23"/>
      <c r="D9" s="23"/>
      <c r="E9" s="23"/>
      <c r="F9" s="23"/>
      <c r="G9" s="23"/>
      <c r="H9" s="23"/>
    </row>
    <row r="10" spans="1:8" ht="12.75">
      <c r="A10" s="23" t="s">
        <v>5</v>
      </c>
      <c r="B10" s="23"/>
      <c r="C10" s="23"/>
      <c r="D10" s="23"/>
      <c r="E10" s="23"/>
      <c r="F10" s="23"/>
      <c r="G10" s="23"/>
      <c r="H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78</v>
      </c>
      <c r="B13" s="2"/>
    </row>
    <row r="14" spans="1:2" ht="12.75">
      <c r="A14" s="1" t="s">
        <v>72</v>
      </c>
      <c r="B14" s="2"/>
    </row>
    <row r="15" spans="1:7" ht="12.75">
      <c r="A15" s="22" t="s">
        <v>73</v>
      </c>
      <c r="B15" s="22"/>
      <c r="C15" s="22"/>
      <c r="D15" s="22"/>
      <c r="E15" s="22"/>
      <c r="F15" s="22"/>
      <c r="G15" s="18"/>
    </row>
    <row r="16" spans="1:7" ht="12.75">
      <c r="A16" s="22"/>
      <c r="B16" s="22"/>
      <c r="C16" s="22"/>
      <c r="D16" s="22"/>
      <c r="E16" s="22"/>
      <c r="F16" s="22"/>
      <c r="G16" s="18"/>
    </row>
    <row r="17" ht="12.75">
      <c r="B17" s="2"/>
    </row>
    <row r="18" ht="12.75">
      <c r="B18" s="2"/>
    </row>
    <row r="19" spans="1:8" ht="12.75">
      <c r="A19" s="5"/>
      <c r="B19" s="6"/>
      <c r="C19" s="7"/>
      <c r="D19" s="7"/>
      <c r="E19" s="7"/>
      <c r="H19" s="7" t="s">
        <v>74</v>
      </c>
    </row>
    <row r="20" spans="1:8" ht="14.25" customHeight="1">
      <c r="A20" s="20" t="s">
        <v>9</v>
      </c>
      <c r="B20" s="21" t="s">
        <v>10</v>
      </c>
      <c r="C20" s="19" t="s">
        <v>11</v>
      </c>
      <c r="D20" s="19" t="s">
        <v>12</v>
      </c>
      <c r="E20" s="19" t="s">
        <v>13</v>
      </c>
      <c r="F20" s="19" t="s">
        <v>68</v>
      </c>
      <c r="G20" s="19" t="s">
        <v>71</v>
      </c>
      <c r="H20" s="19" t="s">
        <v>14</v>
      </c>
    </row>
    <row r="21" spans="1:8" ht="12.75">
      <c r="A21" s="8" t="s">
        <v>15</v>
      </c>
      <c r="B21" s="9"/>
      <c r="C21" s="11">
        <f>C22</f>
        <v>4000000</v>
      </c>
      <c r="D21" s="11">
        <f>D22</f>
        <v>0</v>
      </c>
      <c r="E21" s="11">
        <f>E22</f>
        <v>5200000</v>
      </c>
      <c r="F21" s="11">
        <f>F22</f>
        <v>0</v>
      </c>
      <c r="G21" s="11">
        <f>G22</f>
        <v>100000</v>
      </c>
      <c r="H21" s="11">
        <f>H22</f>
        <v>100000</v>
      </c>
    </row>
    <row r="22" spans="1:8" ht="12.75">
      <c r="A22" s="8" t="s">
        <v>16</v>
      </c>
      <c r="B22" s="9" t="s">
        <v>17</v>
      </c>
      <c r="C22" s="11">
        <f>SUM(C23)</f>
        <v>4000000</v>
      </c>
      <c r="D22" s="11">
        <f>SUM(D23)</f>
        <v>0</v>
      </c>
      <c r="E22" s="11">
        <f>SUM(E23)</f>
        <v>5200000</v>
      </c>
      <c r="F22" s="11">
        <f>SUM(F23)</f>
        <v>0</v>
      </c>
      <c r="G22" s="11">
        <f>SUM(G23)</f>
        <v>100000</v>
      </c>
      <c r="H22" s="11">
        <f>SUM(H23)</f>
        <v>100000</v>
      </c>
    </row>
    <row r="23" spans="1:8" ht="12.75">
      <c r="A23" s="8" t="s">
        <v>16</v>
      </c>
      <c r="B23" s="9" t="s">
        <v>18</v>
      </c>
      <c r="C23" s="11">
        <f>C36</f>
        <v>4000000</v>
      </c>
      <c r="D23" s="11">
        <f>D36</f>
        <v>0</v>
      </c>
      <c r="E23" s="11">
        <f>E36</f>
        <v>5200000</v>
      </c>
      <c r="F23" s="11">
        <f>F36</f>
        <v>0</v>
      </c>
      <c r="G23" s="11">
        <f>G36</f>
        <v>100000</v>
      </c>
      <c r="H23" s="11">
        <f>H36</f>
        <v>100000</v>
      </c>
    </row>
    <row r="24" spans="1:8" ht="12" customHeight="1" hidden="1">
      <c r="A24" s="8" t="s">
        <v>19</v>
      </c>
      <c r="B24" s="9" t="s">
        <v>20</v>
      </c>
      <c r="C24" s="11">
        <f>SUM(C25:C29)</f>
        <v>0</v>
      </c>
      <c r="D24" s="11">
        <f>SUM(D25:D29)</f>
        <v>0</v>
      </c>
      <c r="E24" s="11">
        <f>SUM(E25:E29)</f>
        <v>0</v>
      </c>
      <c r="F24" s="11">
        <f>SUM(F25:F29)</f>
        <v>0</v>
      </c>
      <c r="G24" s="11"/>
      <c r="H24" s="11">
        <f>SUM(H25:H29)</f>
        <v>0</v>
      </c>
    </row>
    <row r="25" spans="1:8" ht="12.75" hidden="1">
      <c r="A25" s="8" t="s">
        <v>21</v>
      </c>
      <c r="B25" s="9" t="s">
        <v>22</v>
      </c>
      <c r="C25" s="11"/>
      <c r="D25" s="11"/>
      <c r="E25" s="11"/>
      <c r="F25" s="11"/>
      <c r="G25" s="11"/>
      <c r="H25" s="11"/>
    </row>
    <row r="26" spans="1:8" ht="25.5" hidden="1">
      <c r="A26" s="12" t="s">
        <v>23</v>
      </c>
      <c r="B26" s="9" t="s">
        <v>24</v>
      </c>
      <c r="C26" s="11"/>
      <c r="D26" s="11"/>
      <c r="E26" s="11"/>
      <c r="F26" s="11"/>
      <c r="G26" s="11"/>
      <c r="H26" s="11"/>
    </row>
    <row r="27" spans="1:8" ht="25.5" hidden="1">
      <c r="A27" s="12" t="s">
        <v>25</v>
      </c>
      <c r="B27" s="9" t="s">
        <v>26</v>
      </c>
      <c r="C27" s="11"/>
      <c r="D27" s="11"/>
      <c r="E27" s="11"/>
      <c r="F27" s="11"/>
      <c r="G27" s="11"/>
      <c r="H27" s="11"/>
    </row>
    <row r="28" spans="1:8" ht="12.75" hidden="1">
      <c r="A28" s="8" t="s">
        <v>27</v>
      </c>
      <c r="B28" s="9" t="s">
        <v>28</v>
      </c>
      <c r="C28" s="11"/>
      <c r="D28" s="11"/>
      <c r="E28" s="11"/>
      <c r="F28" s="11"/>
      <c r="G28" s="11"/>
      <c r="H28" s="11"/>
    </row>
    <row r="29" spans="1:8" ht="12.75" hidden="1">
      <c r="A29" s="12" t="s">
        <v>29</v>
      </c>
      <c r="B29" s="9" t="s">
        <v>30</v>
      </c>
      <c r="C29" s="11"/>
      <c r="D29" s="11"/>
      <c r="E29" s="11"/>
      <c r="F29" s="11"/>
      <c r="G29" s="11"/>
      <c r="H29" s="11"/>
    </row>
    <row r="30" spans="1:8" ht="12.75" hidden="1">
      <c r="A30" s="8" t="s">
        <v>31</v>
      </c>
      <c r="B30" s="9" t="s">
        <v>32</v>
      </c>
      <c r="C30" s="11">
        <f>SUM(C31:C32)</f>
        <v>0</v>
      </c>
      <c r="D30" s="11">
        <f>SUM(D31:D32)</f>
        <v>0</v>
      </c>
      <c r="E30" s="11">
        <f>SUM(E31:E32)</f>
        <v>0</v>
      </c>
      <c r="F30" s="11">
        <f>SUM(F31:F32)</f>
        <v>0</v>
      </c>
      <c r="G30" s="11"/>
      <c r="H30" s="11">
        <f>SUM(H31:H32)</f>
        <v>0</v>
      </c>
    </row>
    <row r="31" spans="1:8" ht="12.75" hidden="1">
      <c r="A31" s="8" t="s">
        <v>33</v>
      </c>
      <c r="B31" s="9" t="s">
        <v>34</v>
      </c>
      <c r="C31" s="11"/>
      <c r="D31" s="11"/>
      <c r="E31" s="11"/>
      <c r="F31" s="11"/>
      <c r="G31" s="11"/>
      <c r="H31" s="11"/>
    </row>
    <row r="32" spans="1:8" ht="12.75" hidden="1">
      <c r="A32" s="8" t="s">
        <v>35</v>
      </c>
      <c r="B32" s="9" t="s">
        <v>36</v>
      </c>
      <c r="C32" s="11"/>
      <c r="D32" s="11"/>
      <c r="E32" s="11"/>
      <c r="F32" s="11"/>
      <c r="G32" s="11"/>
      <c r="H32" s="11"/>
    </row>
    <row r="33" spans="1:8" ht="12.75" hidden="1">
      <c r="A33" s="8" t="s">
        <v>37</v>
      </c>
      <c r="B33" s="9" t="s">
        <v>38</v>
      </c>
      <c r="C33" s="11">
        <f>SUM(C34:C35)</f>
        <v>0</v>
      </c>
      <c r="D33" s="11">
        <f>SUM(D34:D35)</f>
        <v>0</v>
      </c>
      <c r="E33" s="11">
        <f>SUM(E34:E35)</f>
        <v>0</v>
      </c>
      <c r="F33" s="11">
        <f>SUM(F34:F35)</f>
        <v>0</v>
      </c>
      <c r="G33" s="11"/>
      <c r="H33" s="11">
        <f>SUM(H34:H35)</f>
        <v>0</v>
      </c>
    </row>
    <row r="34" spans="1:8" ht="12.75" hidden="1">
      <c r="A34" s="8" t="s">
        <v>39</v>
      </c>
      <c r="B34" s="9" t="s">
        <v>40</v>
      </c>
      <c r="C34" s="11"/>
      <c r="D34" s="11"/>
      <c r="E34" s="11"/>
      <c r="F34" s="11"/>
      <c r="G34" s="11"/>
      <c r="H34" s="11"/>
    </row>
    <row r="35" spans="1:8" ht="12.75" hidden="1">
      <c r="A35" s="8" t="s">
        <v>41</v>
      </c>
      <c r="B35" s="9" t="s">
        <v>42</v>
      </c>
      <c r="C35" s="11"/>
      <c r="D35" s="11"/>
      <c r="E35" s="11"/>
      <c r="F35" s="11"/>
      <c r="G35" s="11"/>
      <c r="H35" s="11"/>
    </row>
    <row r="36" spans="1:8" ht="12.75">
      <c r="A36" s="13" t="s">
        <v>43</v>
      </c>
      <c r="B36" s="10" t="s">
        <v>44</v>
      </c>
      <c r="C36" s="14">
        <v>4000000</v>
      </c>
      <c r="D36" s="14">
        <v>0</v>
      </c>
      <c r="E36" s="14">
        <v>5200000</v>
      </c>
      <c r="F36" s="14">
        <v>0</v>
      </c>
      <c r="G36" s="14">
        <v>100000</v>
      </c>
      <c r="H36" s="14">
        <f>F36+G36</f>
        <v>100000</v>
      </c>
    </row>
  </sheetData>
  <mergeCells count="5">
    <mergeCell ref="A16:F16"/>
    <mergeCell ref="A8:H8"/>
    <mergeCell ref="A9:H9"/>
    <mergeCell ref="A10:H10"/>
    <mergeCell ref="A15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nr.5/1 la HCJ nr.____________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37" sqref="G37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34.57421875" style="1" customWidth="1"/>
    <col min="7" max="7" width="25.140625" style="1" customWidth="1"/>
    <col min="8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7" ht="12.75">
      <c r="A8" s="23" t="s">
        <v>3</v>
      </c>
      <c r="B8" s="23"/>
      <c r="C8" s="23"/>
      <c r="D8" s="23"/>
      <c r="E8" s="23"/>
      <c r="F8" s="23"/>
      <c r="G8" s="23"/>
    </row>
    <row r="9" spans="1:7" ht="12.75">
      <c r="A9" s="23" t="s">
        <v>4</v>
      </c>
      <c r="B9" s="23"/>
      <c r="C9" s="23"/>
      <c r="D9" s="23"/>
      <c r="E9" s="23"/>
      <c r="F9" s="23"/>
      <c r="G9" s="23"/>
    </row>
    <row r="10" spans="1:7" ht="12.75">
      <c r="A10" s="23" t="s">
        <v>5</v>
      </c>
      <c r="B10" s="23"/>
      <c r="C10" s="23"/>
      <c r="D10" s="23"/>
      <c r="E10" s="23"/>
      <c r="F10" s="23"/>
      <c r="G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48</v>
      </c>
      <c r="B13" s="2"/>
    </row>
    <row r="14" spans="1:2" ht="12.75">
      <c r="A14" s="1" t="s">
        <v>6</v>
      </c>
      <c r="B14" s="2"/>
    </row>
    <row r="15" spans="1:6" ht="12.75">
      <c r="A15" s="29" t="s">
        <v>49</v>
      </c>
      <c r="B15" s="29"/>
      <c r="C15" s="29"/>
      <c r="D15" s="29"/>
      <c r="E15" s="29"/>
      <c r="F15" s="29"/>
    </row>
    <row r="16" spans="1:6" ht="12.75">
      <c r="A16" s="22"/>
      <c r="B16" s="22"/>
      <c r="C16" s="22"/>
      <c r="D16" s="22"/>
      <c r="E16" s="22"/>
      <c r="F16" s="22"/>
    </row>
    <row r="17" ht="12.75">
      <c r="B17" s="2"/>
    </row>
    <row r="18" ht="12.75">
      <c r="B18" s="2"/>
    </row>
    <row r="19" spans="1:7" ht="12.75">
      <c r="A19" s="5"/>
      <c r="B19" s="6"/>
      <c r="C19" s="7"/>
      <c r="D19" s="7"/>
      <c r="E19" s="7"/>
      <c r="F19" s="7"/>
      <c r="G19" s="7"/>
    </row>
    <row r="20" spans="1:7" ht="14.25" customHeight="1">
      <c r="A20" s="24" t="s">
        <v>9</v>
      </c>
      <c r="B20" s="26" t="s">
        <v>10</v>
      </c>
      <c r="C20" s="16" t="s">
        <v>11</v>
      </c>
      <c r="D20" s="16" t="s">
        <v>12</v>
      </c>
      <c r="E20" s="16" t="s">
        <v>13</v>
      </c>
      <c r="F20" s="28" t="s">
        <v>68</v>
      </c>
      <c r="G20" s="28"/>
    </row>
    <row r="21" spans="1:7" ht="14.25" customHeight="1">
      <c r="A21" s="25"/>
      <c r="B21" s="27"/>
      <c r="C21" s="17"/>
      <c r="D21" s="17"/>
      <c r="E21" s="17"/>
      <c r="F21" s="17" t="s">
        <v>69</v>
      </c>
      <c r="G21" s="17" t="s">
        <v>70</v>
      </c>
    </row>
    <row r="22" spans="1:7" ht="12.75">
      <c r="A22" s="8" t="s">
        <v>15</v>
      </c>
      <c r="B22" s="9"/>
      <c r="C22" s="11">
        <f>C23</f>
        <v>4000000</v>
      </c>
      <c r="D22" s="11">
        <f>D23</f>
        <v>0</v>
      </c>
      <c r="E22" s="11">
        <f>E23</f>
        <v>1300000</v>
      </c>
      <c r="F22" s="11">
        <f>F23</f>
        <v>1300000</v>
      </c>
      <c r="G22" s="11">
        <f>G23</f>
        <v>130000</v>
      </c>
    </row>
    <row r="23" spans="1:7" ht="12.75">
      <c r="A23" s="8" t="s">
        <v>16</v>
      </c>
      <c r="B23" s="9" t="s">
        <v>17</v>
      </c>
      <c r="C23" s="11">
        <f>SUM(C24)</f>
        <v>4000000</v>
      </c>
      <c r="D23" s="11">
        <f>SUM(D24)</f>
        <v>0</v>
      </c>
      <c r="E23" s="11">
        <f>SUM(E24)</f>
        <v>1300000</v>
      </c>
      <c r="F23" s="11">
        <f>SUM(F24)</f>
        <v>1300000</v>
      </c>
      <c r="G23" s="11">
        <f>SUM(G24)</f>
        <v>130000</v>
      </c>
    </row>
    <row r="24" spans="1:7" ht="12.75">
      <c r="A24" s="8" t="s">
        <v>16</v>
      </c>
      <c r="B24" s="9" t="s">
        <v>18</v>
      </c>
      <c r="C24" s="11">
        <f>C37</f>
        <v>4000000</v>
      </c>
      <c r="D24" s="11">
        <f>D37</f>
        <v>0</v>
      </c>
      <c r="E24" s="11">
        <f>E37</f>
        <v>1300000</v>
      </c>
      <c r="F24" s="11">
        <f>F37</f>
        <v>1300000</v>
      </c>
      <c r="G24" s="11">
        <f>G37</f>
        <v>130000</v>
      </c>
    </row>
    <row r="25" spans="1:7" ht="12" customHeight="1" hidden="1">
      <c r="A25" s="8" t="s">
        <v>19</v>
      </c>
      <c r="B25" s="9" t="s">
        <v>20</v>
      </c>
      <c r="C25" s="11">
        <f>SUM(C26:C30)</f>
        <v>0</v>
      </c>
      <c r="D25" s="11">
        <f>SUM(D26:D30)</f>
        <v>0</v>
      </c>
      <c r="E25" s="11">
        <f>SUM(E26:E30)</f>
        <v>0</v>
      </c>
      <c r="F25" s="11">
        <f>SUM(F26:F30)</f>
        <v>0</v>
      </c>
      <c r="G25" s="11">
        <f>SUM(G26:G30)</f>
        <v>0</v>
      </c>
    </row>
    <row r="26" spans="1:7" ht="12.75" hidden="1">
      <c r="A26" s="8" t="s">
        <v>21</v>
      </c>
      <c r="B26" s="9" t="s">
        <v>22</v>
      </c>
      <c r="C26" s="11"/>
      <c r="D26" s="11"/>
      <c r="E26" s="11"/>
      <c r="F26" s="11"/>
      <c r="G26" s="11"/>
    </row>
    <row r="27" spans="1:7" ht="25.5" hidden="1">
      <c r="A27" s="12" t="s">
        <v>23</v>
      </c>
      <c r="B27" s="9" t="s">
        <v>24</v>
      </c>
      <c r="C27" s="11"/>
      <c r="D27" s="11"/>
      <c r="E27" s="11"/>
      <c r="F27" s="11"/>
      <c r="G27" s="11"/>
    </row>
    <row r="28" spans="1:7" ht="25.5" hidden="1">
      <c r="A28" s="12" t="s">
        <v>25</v>
      </c>
      <c r="B28" s="9" t="s">
        <v>26</v>
      </c>
      <c r="C28" s="11"/>
      <c r="D28" s="11"/>
      <c r="E28" s="11"/>
      <c r="F28" s="11"/>
      <c r="G28" s="11"/>
    </row>
    <row r="29" spans="1:7" ht="12.75" hidden="1">
      <c r="A29" s="8" t="s">
        <v>27</v>
      </c>
      <c r="B29" s="9" t="s">
        <v>28</v>
      </c>
      <c r="C29" s="11"/>
      <c r="D29" s="11"/>
      <c r="E29" s="11"/>
      <c r="F29" s="11"/>
      <c r="G29" s="11"/>
    </row>
    <row r="30" spans="1:7" ht="12.75" hidden="1">
      <c r="A30" s="12" t="s">
        <v>29</v>
      </c>
      <c r="B30" s="9" t="s">
        <v>30</v>
      </c>
      <c r="C30" s="11"/>
      <c r="D30" s="11"/>
      <c r="E30" s="11"/>
      <c r="F30" s="11"/>
      <c r="G30" s="11"/>
    </row>
    <row r="31" spans="1:7" ht="12.75" hidden="1">
      <c r="A31" s="8" t="s">
        <v>31</v>
      </c>
      <c r="B31" s="9" t="s">
        <v>32</v>
      </c>
      <c r="C31" s="11">
        <f>SUM(C32:C33)</f>
        <v>0</v>
      </c>
      <c r="D31" s="11">
        <f>SUM(D32:D33)</f>
        <v>0</v>
      </c>
      <c r="E31" s="11">
        <f>SUM(E32:E33)</f>
        <v>0</v>
      </c>
      <c r="F31" s="11">
        <f>SUM(F32:F33)</f>
        <v>0</v>
      </c>
      <c r="G31" s="11">
        <f>SUM(G32:G33)</f>
        <v>0</v>
      </c>
    </row>
    <row r="32" spans="1:7" ht="12.75" hidden="1">
      <c r="A32" s="8" t="s">
        <v>33</v>
      </c>
      <c r="B32" s="9" t="s">
        <v>34</v>
      </c>
      <c r="C32" s="11"/>
      <c r="D32" s="11"/>
      <c r="E32" s="11"/>
      <c r="F32" s="11"/>
      <c r="G32" s="11"/>
    </row>
    <row r="33" spans="1:7" ht="12.75" hidden="1">
      <c r="A33" s="8" t="s">
        <v>35</v>
      </c>
      <c r="B33" s="9" t="s">
        <v>36</v>
      </c>
      <c r="C33" s="11"/>
      <c r="D33" s="11"/>
      <c r="E33" s="11"/>
      <c r="F33" s="11"/>
      <c r="G33" s="11"/>
    </row>
    <row r="34" spans="1:7" ht="12.75" hidden="1">
      <c r="A34" s="8" t="s">
        <v>37</v>
      </c>
      <c r="B34" s="9" t="s">
        <v>38</v>
      </c>
      <c r="C34" s="11">
        <f>SUM(C35:C36)</f>
        <v>0</v>
      </c>
      <c r="D34" s="11">
        <f>SUM(D35:D36)</f>
        <v>0</v>
      </c>
      <c r="E34" s="11">
        <f>SUM(E35:E36)</f>
        <v>0</v>
      </c>
      <c r="F34" s="11">
        <f>SUM(F35:F36)</f>
        <v>0</v>
      </c>
      <c r="G34" s="11">
        <f>SUM(G35:G36)</f>
        <v>0</v>
      </c>
    </row>
    <row r="35" spans="1:7" ht="12.75" hidden="1">
      <c r="A35" s="8" t="s">
        <v>39</v>
      </c>
      <c r="B35" s="9" t="s">
        <v>40</v>
      </c>
      <c r="C35" s="11"/>
      <c r="D35" s="11"/>
      <c r="E35" s="11"/>
      <c r="F35" s="11"/>
      <c r="G35" s="11"/>
    </row>
    <row r="36" spans="1:7" ht="12.75" hidden="1">
      <c r="A36" s="8" t="s">
        <v>41</v>
      </c>
      <c r="B36" s="9" t="s">
        <v>42</v>
      </c>
      <c r="C36" s="11"/>
      <c r="D36" s="11"/>
      <c r="E36" s="11"/>
      <c r="F36" s="11"/>
      <c r="G36" s="11"/>
    </row>
    <row r="37" spans="1:7" ht="12.75">
      <c r="A37" s="13" t="s">
        <v>43</v>
      </c>
      <c r="B37" s="10" t="s">
        <v>44</v>
      </c>
      <c r="C37" s="14">
        <v>4000000</v>
      </c>
      <c r="D37" s="14">
        <v>0</v>
      </c>
      <c r="E37" s="14">
        <v>1300000</v>
      </c>
      <c r="F37" s="14">
        <f>D37+E37</f>
        <v>1300000</v>
      </c>
      <c r="G37" s="14">
        <f>ROUND(F37/10,0)</f>
        <v>130000</v>
      </c>
    </row>
  </sheetData>
  <mergeCells count="10">
    <mergeCell ref="A20:A21"/>
    <mergeCell ref="B20:B21"/>
    <mergeCell ref="F20:G20"/>
    <mergeCell ref="A8:G8"/>
    <mergeCell ref="A9:G9"/>
    <mergeCell ref="A10:G10"/>
    <mergeCell ref="A16:F16"/>
    <mergeCell ref="A15:B15"/>
    <mergeCell ref="C15:D15"/>
    <mergeCell ref="E15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nr.3/1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3">
      <selection activeCell="A3" sqref="A1:IV16384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33.8515625" style="1" customWidth="1"/>
    <col min="7" max="7" width="26.421875" style="1" customWidth="1"/>
    <col min="8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7" ht="12.75">
      <c r="A8" s="23" t="s">
        <v>3</v>
      </c>
      <c r="B8" s="23"/>
      <c r="C8" s="23"/>
      <c r="D8" s="23"/>
      <c r="E8" s="23"/>
      <c r="F8" s="23"/>
      <c r="G8" s="23"/>
    </row>
    <row r="9" spans="1:7" ht="12.75">
      <c r="A9" s="23" t="s">
        <v>4</v>
      </c>
      <c r="B9" s="23"/>
      <c r="C9" s="23"/>
      <c r="D9" s="23"/>
      <c r="E9" s="23"/>
      <c r="F9" s="23"/>
      <c r="G9" s="23"/>
    </row>
    <row r="10" spans="1:7" ht="12.75">
      <c r="A10" s="23" t="s">
        <v>5</v>
      </c>
      <c r="B10" s="23"/>
      <c r="C10" s="23"/>
      <c r="D10" s="23"/>
      <c r="E10" s="23"/>
      <c r="F10" s="23"/>
      <c r="G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50</v>
      </c>
      <c r="B13" s="2"/>
    </row>
    <row r="14" spans="1:2" ht="12.75">
      <c r="A14" s="1" t="s">
        <v>51</v>
      </c>
      <c r="B14" s="2"/>
    </row>
    <row r="15" spans="1:6" ht="12.75">
      <c r="A15" s="22" t="s">
        <v>52</v>
      </c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ht="12.75">
      <c r="B17" s="2"/>
    </row>
    <row r="18" ht="12.75">
      <c r="B18" s="2"/>
    </row>
    <row r="19" spans="1:7" ht="12.75">
      <c r="A19" s="5"/>
      <c r="B19" s="6"/>
      <c r="C19" s="7"/>
      <c r="D19" s="7"/>
      <c r="E19" s="7"/>
      <c r="F19" s="7"/>
      <c r="G19" s="7"/>
    </row>
    <row r="20" spans="1:7" ht="14.25" customHeight="1">
      <c r="A20" s="24" t="s">
        <v>9</v>
      </c>
      <c r="B20" s="26" t="s">
        <v>10</v>
      </c>
      <c r="C20" s="16" t="s">
        <v>11</v>
      </c>
      <c r="D20" s="16" t="s">
        <v>12</v>
      </c>
      <c r="E20" s="16" t="s">
        <v>13</v>
      </c>
      <c r="F20" s="28" t="s">
        <v>68</v>
      </c>
      <c r="G20" s="28"/>
    </row>
    <row r="21" spans="1:7" ht="14.25" customHeight="1">
      <c r="A21" s="25"/>
      <c r="B21" s="27"/>
      <c r="C21" s="17"/>
      <c r="D21" s="17"/>
      <c r="E21" s="17"/>
      <c r="F21" s="17" t="s">
        <v>69</v>
      </c>
      <c r="G21" s="17" t="s">
        <v>70</v>
      </c>
    </row>
    <row r="22" spans="1:7" ht="12.75">
      <c r="A22" s="8" t="s">
        <v>15</v>
      </c>
      <c r="B22" s="9"/>
      <c r="C22" s="11">
        <f>C23</f>
        <v>4000000</v>
      </c>
      <c r="D22" s="11">
        <f>D23</f>
        <v>0</v>
      </c>
      <c r="E22" s="11">
        <f>E23</f>
        <v>5200000</v>
      </c>
      <c r="F22" s="11">
        <f>F23</f>
        <v>5200000</v>
      </c>
      <c r="G22" s="11">
        <f>G23</f>
        <v>520000</v>
      </c>
    </row>
    <row r="23" spans="1:7" ht="12.75">
      <c r="A23" s="8" t="s">
        <v>16</v>
      </c>
      <c r="B23" s="9" t="s">
        <v>17</v>
      </c>
      <c r="C23" s="11">
        <f>SUM(C24)</f>
        <v>4000000</v>
      </c>
      <c r="D23" s="11">
        <f>SUM(D24)</f>
        <v>0</v>
      </c>
      <c r="E23" s="11">
        <f>SUM(E24)</f>
        <v>5200000</v>
      </c>
      <c r="F23" s="11">
        <f>SUM(F24)</f>
        <v>5200000</v>
      </c>
      <c r="G23" s="11">
        <f>SUM(G24)</f>
        <v>520000</v>
      </c>
    </row>
    <row r="24" spans="1:7" ht="12.75">
      <c r="A24" s="8" t="s">
        <v>16</v>
      </c>
      <c r="B24" s="9" t="s">
        <v>18</v>
      </c>
      <c r="C24" s="11">
        <f>C37</f>
        <v>4000000</v>
      </c>
      <c r="D24" s="11">
        <f>D37</f>
        <v>0</v>
      </c>
      <c r="E24" s="11">
        <f>E37</f>
        <v>5200000</v>
      </c>
      <c r="F24" s="11">
        <f>F37</f>
        <v>5200000</v>
      </c>
      <c r="G24" s="11">
        <f>G37</f>
        <v>520000</v>
      </c>
    </row>
    <row r="25" spans="1:7" ht="12" customHeight="1" hidden="1">
      <c r="A25" s="8" t="s">
        <v>19</v>
      </c>
      <c r="B25" s="9" t="s">
        <v>20</v>
      </c>
      <c r="C25" s="11">
        <f>SUM(C26:C30)</f>
        <v>0</v>
      </c>
      <c r="D25" s="11">
        <f>SUM(D26:D30)</f>
        <v>0</v>
      </c>
      <c r="E25" s="11">
        <f>SUM(E26:E30)</f>
        <v>0</v>
      </c>
      <c r="F25" s="11">
        <f>SUM(F26:F30)</f>
        <v>0</v>
      </c>
      <c r="G25" s="11">
        <f>SUM(G26:G30)</f>
        <v>0</v>
      </c>
    </row>
    <row r="26" spans="1:7" ht="12.75" hidden="1">
      <c r="A26" s="8" t="s">
        <v>21</v>
      </c>
      <c r="B26" s="9" t="s">
        <v>22</v>
      </c>
      <c r="C26" s="11"/>
      <c r="D26" s="11"/>
      <c r="E26" s="11"/>
      <c r="F26" s="11"/>
      <c r="G26" s="11"/>
    </row>
    <row r="27" spans="1:7" ht="25.5" hidden="1">
      <c r="A27" s="12" t="s">
        <v>23</v>
      </c>
      <c r="B27" s="9" t="s">
        <v>24</v>
      </c>
      <c r="C27" s="11"/>
      <c r="D27" s="11"/>
      <c r="E27" s="11"/>
      <c r="F27" s="11"/>
      <c r="G27" s="11"/>
    </row>
    <row r="28" spans="1:7" ht="25.5" hidden="1">
      <c r="A28" s="12" t="s">
        <v>25</v>
      </c>
      <c r="B28" s="9" t="s">
        <v>26</v>
      </c>
      <c r="C28" s="11"/>
      <c r="D28" s="11"/>
      <c r="E28" s="11"/>
      <c r="F28" s="11"/>
      <c r="G28" s="11"/>
    </row>
    <row r="29" spans="1:7" ht="12.75" hidden="1">
      <c r="A29" s="8" t="s">
        <v>27</v>
      </c>
      <c r="B29" s="9" t="s">
        <v>28</v>
      </c>
      <c r="C29" s="11"/>
      <c r="D29" s="11"/>
      <c r="E29" s="11"/>
      <c r="F29" s="11"/>
      <c r="G29" s="11"/>
    </row>
    <row r="30" spans="1:7" ht="12.75" hidden="1">
      <c r="A30" s="12" t="s">
        <v>29</v>
      </c>
      <c r="B30" s="9" t="s">
        <v>30</v>
      </c>
      <c r="C30" s="11"/>
      <c r="D30" s="11"/>
      <c r="E30" s="11"/>
      <c r="F30" s="11"/>
      <c r="G30" s="11"/>
    </row>
    <row r="31" spans="1:7" ht="12.75" hidden="1">
      <c r="A31" s="8" t="s">
        <v>31</v>
      </c>
      <c r="B31" s="9" t="s">
        <v>32</v>
      </c>
      <c r="C31" s="11">
        <f>SUM(C32:C33)</f>
        <v>0</v>
      </c>
      <c r="D31" s="11">
        <f>SUM(D32:D33)</f>
        <v>0</v>
      </c>
      <c r="E31" s="11">
        <f>SUM(E32:E33)</f>
        <v>0</v>
      </c>
      <c r="F31" s="11">
        <f>SUM(F32:F33)</f>
        <v>0</v>
      </c>
      <c r="G31" s="11">
        <f>SUM(G32:G33)</f>
        <v>0</v>
      </c>
    </row>
    <row r="32" spans="1:7" ht="12.75" hidden="1">
      <c r="A32" s="8" t="s">
        <v>33</v>
      </c>
      <c r="B32" s="9" t="s">
        <v>34</v>
      </c>
      <c r="C32" s="11"/>
      <c r="D32" s="11"/>
      <c r="E32" s="11"/>
      <c r="F32" s="11"/>
      <c r="G32" s="11"/>
    </row>
    <row r="33" spans="1:7" ht="12.75" hidden="1">
      <c r="A33" s="8" t="s">
        <v>35</v>
      </c>
      <c r="B33" s="9" t="s">
        <v>36</v>
      </c>
      <c r="C33" s="11"/>
      <c r="D33" s="11"/>
      <c r="E33" s="11"/>
      <c r="F33" s="11"/>
      <c r="G33" s="11"/>
    </row>
    <row r="34" spans="1:7" ht="12.75" hidden="1">
      <c r="A34" s="8" t="s">
        <v>37</v>
      </c>
      <c r="B34" s="9" t="s">
        <v>38</v>
      </c>
      <c r="C34" s="11">
        <f>SUM(C35:C36)</f>
        <v>0</v>
      </c>
      <c r="D34" s="11">
        <f>SUM(D35:D36)</f>
        <v>0</v>
      </c>
      <c r="E34" s="11">
        <f>SUM(E35:E36)</f>
        <v>0</v>
      </c>
      <c r="F34" s="11">
        <f>SUM(F35:F36)</f>
        <v>0</v>
      </c>
      <c r="G34" s="11">
        <f>SUM(G35:G36)</f>
        <v>0</v>
      </c>
    </row>
    <row r="35" spans="1:7" ht="12.75" hidden="1">
      <c r="A35" s="8" t="s">
        <v>39</v>
      </c>
      <c r="B35" s="9" t="s">
        <v>40</v>
      </c>
      <c r="C35" s="11"/>
      <c r="D35" s="11"/>
      <c r="E35" s="11"/>
      <c r="F35" s="11"/>
      <c r="G35" s="11"/>
    </row>
    <row r="36" spans="1:7" ht="12.75" hidden="1">
      <c r="A36" s="8" t="s">
        <v>41</v>
      </c>
      <c r="B36" s="9" t="s">
        <v>42</v>
      </c>
      <c r="C36" s="11"/>
      <c r="D36" s="11"/>
      <c r="E36" s="11"/>
      <c r="F36" s="11"/>
      <c r="G36" s="11"/>
    </row>
    <row r="37" spans="1:7" ht="12.75">
      <c r="A37" s="13" t="s">
        <v>43</v>
      </c>
      <c r="B37" s="10" t="s">
        <v>44</v>
      </c>
      <c r="C37" s="14">
        <v>4000000</v>
      </c>
      <c r="D37" s="14">
        <v>0</v>
      </c>
      <c r="E37" s="14">
        <v>5200000</v>
      </c>
      <c r="F37" s="14">
        <f>D37+E37</f>
        <v>5200000</v>
      </c>
      <c r="G37" s="14">
        <f>ROUND(F37/10,0)</f>
        <v>520000</v>
      </c>
    </row>
  </sheetData>
  <mergeCells count="8">
    <mergeCell ref="A20:A21"/>
    <mergeCell ref="B20:B21"/>
    <mergeCell ref="F20:G20"/>
    <mergeCell ref="A16:F16"/>
    <mergeCell ref="A15:F15"/>
    <mergeCell ref="A8:G8"/>
    <mergeCell ref="A9:G9"/>
    <mergeCell ref="A10:G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nr.3/2 la HCJ nr.____________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7" sqref="A17:I18"/>
    </sheetView>
  </sheetViews>
  <sheetFormatPr defaultColWidth="9.140625" defaultRowHeight="12.75"/>
  <cols>
    <col min="1" max="1" width="59.421875" style="1" bestFit="1" customWidth="1"/>
    <col min="2" max="2" width="5.8515625" style="1" customWidth="1"/>
    <col min="3" max="3" width="18.7109375" style="1" hidden="1" customWidth="1"/>
    <col min="4" max="4" width="14.00390625" style="1" hidden="1" customWidth="1"/>
    <col min="5" max="5" width="15.140625" style="1" hidden="1" customWidth="1"/>
    <col min="6" max="6" width="13.57421875" style="1" hidden="1" customWidth="1"/>
    <col min="7" max="7" width="13.00390625" style="1" hidden="1" customWidth="1"/>
    <col min="8" max="8" width="28.00390625" style="1" customWidth="1"/>
    <col min="9" max="9" width="31.00390625" style="1" customWidth="1"/>
    <col min="10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spans="1:9" ht="12.75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 t="s">
        <v>4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23" t="s">
        <v>5</v>
      </c>
      <c r="B8" s="23"/>
      <c r="C8" s="23"/>
      <c r="D8" s="23"/>
      <c r="E8" s="23"/>
      <c r="F8" s="23"/>
      <c r="G8" s="23"/>
      <c r="H8" s="23"/>
      <c r="I8" s="23"/>
    </row>
    <row r="9" spans="1:2" ht="12.75">
      <c r="A9" s="23"/>
      <c r="B9" s="23"/>
    </row>
    <row r="10" spans="1:2" ht="12.75">
      <c r="A10" s="3"/>
      <c r="B10" s="3"/>
    </row>
    <row r="11" spans="1:2" ht="12.75">
      <c r="A11" s="4" t="s">
        <v>67</v>
      </c>
      <c r="B11" s="2"/>
    </row>
    <row r="12" spans="1:2" ht="12.75">
      <c r="A12" s="1" t="s">
        <v>6</v>
      </c>
      <c r="B12" s="2"/>
    </row>
    <row r="13" spans="1:3" ht="12.75">
      <c r="A13" s="29" t="s">
        <v>56</v>
      </c>
      <c r="B13" s="29"/>
      <c r="C13" s="29"/>
    </row>
    <row r="14" spans="1:3" ht="12.75">
      <c r="A14" s="15"/>
      <c r="B14" s="15"/>
      <c r="C14" s="15"/>
    </row>
    <row r="15" ht="12.75">
      <c r="B15" s="2"/>
    </row>
    <row r="16" spans="1:9" ht="12.75">
      <c r="A16" s="5"/>
      <c r="B16" s="6"/>
      <c r="C16" s="7"/>
      <c r="D16" s="7"/>
      <c r="E16" s="7"/>
      <c r="F16" s="7"/>
      <c r="G16" s="7"/>
      <c r="H16" s="7"/>
      <c r="I16" s="7"/>
    </row>
    <row r="17" spans="1:9" ht="14.25" customHeight="1">
      <c r="A17" s="24" t="s">
        <v>9</v>
      </c>
      <c r="B17" s="26" t="s">
        <v>10</v>
      </c>
      <c r="C17" s="16" t="s">
        <v>57</v>
      </c>
      <c r="D17" s="16" t="s">
        <v>12</v>
      </c>
      <c r="E17" s="16" t="s">
        <v>58</v>
      </c>
      <c r="F17" s="16" t="s">
        <v>12</v>
      </c>
      <c r="G17" s="16" t="s">
        <v>58</v>
      </c>
      <c r="H17" s="28" t="s">
        <v>68</v>
      </c>
      <c r="I17" s="28"/>
    </row>
    <row r="18" spans="1:9" ht="14.25" customHeight="1">
      <c r="A18" s="25"/>
      <c r="B18" s="27"/>
      <c r="C18" s="17"/>
      <c r="D18" s="17"/>
      <c r="E18" s="17"/>
      <c r="F18" s="17"/>
      <c r="G18" s="17"/>
      <c r="H18" s="17" t="s">
        <v>69</v>
      </c>
      <c r="I18" s="17" t="s">
        <v>70</v>
      </c>
    </row>
    <row r="19" spans="1:9" ht="12.75">
      <c r="A19" s="8" t="s">
        <v>15</v>
      </c>
      <c r="B19" s="9"/>
      <c r="C19" s="11">
        <f aca="true" t="shared" si="0" ref="C19:I22">C20</f>
        <v>0</v>
      </c>
      <c r="D19" s="11">
        <f t="shared" si="0"/>
        <v>0</v>
      </c>
      <c r="E19" s="11">
        <f t="shared" si="0"/>
        <v>2500000</v>
      </c>
      <c r="F19" s="11">
        <f t="shared" si="0"/>
        <v>0</v>
      </c>
      <c r="G19" s="11">
        <f t="shared" si="0"/>
        <v>2500000</v>
      </c>
      <c r="H19" s="11">
        <f t="shared" si="0"/>
        <v>2500000</v>
      </c>
      <c r="I19" s="11">
        <f t="shared" si="0"/>
        <v>250000</v>
      </c>
    </row>
    <row r="20" spans="1:9" ht="12.75">
      <c r="A20" s="8" t="s">
        <v>59</v>
      </c>
      <c r="B20" s="9" t="s">
        <v>60</v>
      </c>
      <c r="C20" s="11">
        <f t="shared" si="0"/>
        <v>0</v>
      </c>
      <c r="D20" s="11">
        <f t="shared" si="0"/>
        <v>0</v>
      </c>
      <c r="E20" s="11">
        <f t="shared" si="0"/>
        <v>2500000</v>
      </c>
      <c r="F20" s="11">
        <f t="shared" si="0"/>
        <v>0</v>
      </c>
      <c r="G20" s="11">
        <f t="shared" si="0"/>
        <v>2500000</v>
      </c>
      <c r="H20" s="11">
        <f t="shared" si="0"/>
        <v>2500000</v>
      </c>
      <c r="I20" s="11">
        <f t="shared" si="0"/>
        <v>250000</v>
      </c>
    </row>
    <row r="21" spans="1:9" ht="12.75">
      <c r="A21" s="12" t="s">
        <v>61</v>
      </c>
      <c r="B21" s="9" t="s">
        <v>62</v>
      </c>
      <c r="C21" s="11">
        <f t="shared" si="0"/>
        <v>0</v>
      </c>
      <c r="D21" s="11">
        <f t="shared" si="0"/>
        <v>0</v>
      </c>
      <c r="E21" s="11">
        <f t="shared" si="0"/>
        <v>2500000</v>
      </c>
      <c r="F21" s="11">
        <f t="shared" si="0"/>
        <v>0</v>
      </c>
      <c r="G21" s="11">
        <f t="shared" si="0"/>
        <v>2500000</v>
      </c>
      <c r="H21" s="11">
        <f t="shared" si="0"/>
        <v>2500000</v>
      </c>
      <c r="I21" s="11">
        <f t="shared" si="0"/>
        <v>250000</v>
      </c>
    </row>
    <row r="22" spans="1:9" ht="12.75">
      <c r="A22" s="12" t="s">
        <v>63</v>
      </c>
      <c r="B22" s="9" t="s">
        <v>64</v>
      </c>
      <c r="C22" s="11">
        <f t="shared" si="0"/>
        <v>0</v>
      </c>
      <c r="D22" s="11">
        <f t="shared" si="0"/>
        <v>0</v>
      </c>
      <c r="E22" s="11">
        <f t="shared" si="0"/>
        <v>2500000</v>
      </c>
      <c r="F22" s="11">
        <f t="shared" si="0"/>
        <v>0</v>
      </c>
      <c r="G22" s="11">
        <f t="shared" si="0"/>
        <v>2500000</v>
      </c>
      <c r="H22" s="11">
        <f t="shared" si="0"/>
        <v>2500000</v>
      </c>
      <c r="I22" s="11">
        <f t="shared" si="0"/>
        <v>250000</v>
      </c>
    </row>
    <row r="23" spans="1:9" ht="14.25" customHeight="1">
      <c r="A23" s="13" t="s">
        <v>65</v>
      </c>
      <c r="B23" s="10" t="s">
        <v>66</v>
      </c>
      <c r="C23" s="14"/>
      <c r="D23" s="14"/>
      <c r="E23" s="14">
        <v>2500000</v>
      </c>
      <c r="F23" s="14">
        <v>0</v>
      </c>
      <c r="G23" s="14">
        <v>2500000</v>
      </c>
      <c r="H23" s="14">
        <f>F23+G23</f>
        <v>2500000</v>
      </c>
      <c r="I23" s="14">
        <f>ROUND(H23/10,0)</f>
        <v>250000</v>
      </c>
    </row>
  </sheetData>
  <mergeCells count="8">
    <mergeCell ref="A17:A18"/>
    <mergeCell ref="B17:B18"/>
    <mergeCell ref="H17:I17"/>
    <mergeCell ref="A13:C13"/>
    <mergeCell ref="A9:B9"/>
    <mergeCell ref="A6:I6"/>
    <mergeCell ref="A7:I7"/>
    <mergeCell ref="A8:I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nr.3/6 la HCJ nr.___________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V16384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29.140625" style="1" hidden="1" customWidth="1"/>
    <col min="7" max="7" width="27.28125" style="1" customWidth="1"/>
    <col min="8" max="8" width="16.7109375" style="1" customWidth="1"/>
    <col min="9" max="9" width="21.140625" style="1" customWidth="1"/>
    <col min="10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9" ht="12.75">
      <c r="A8" s="23" t="s">
        <v>3</v>
      </c>
      <c r="B8" s="23"/>
      <c r="C8" s="23"/>
      <c r="D8" s="23"/>
      <c r="E8" s="23"/>
      <c r="F8" s="23"/>
      <c r="G8" s="23"/>
      <c r="H8" s="23"/>
      <c r="I8" s="23"/>
    </row>
    <row r="9" spans="1:9" ht="12.75">
      <c r="A9" s="23" t="s">
        <v>4</v>
      </c>
      <c r="B9" s="23"/>
      <c r="C9" s="23"/>
      <c r="D9" s="23"/>
      <c r="E9" s="23"/>
      <c r="F9" s="23"/>
      <c r="G9" s="23"/>
      <c r="H9" s="23"/>
      <c r="I9" s="23"/>
    </row>
    <row r="10" spans="1:9" ht="12.75">
      <c r="A10" s="23" t="s">
        <v>5</v>
      </c>
      <c r="B10" s="23"/>
      <c r="C10" s="23"/>
      <c r="D10" s="23"/>
      <c r="E10" s="23"/>
      <c r="F10" s="23"/>
      <c r="G10" s="23"/>
      <c r="H10" s="23"/>
      <c r="I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53</v>
      </c>
      <c r="B13" s="2"/>
    </row>
    <row r="14" spans="1:2" ht="12.75">
      <c r="A14" s="1" t="s">
        <v>54</v>
      </c>
      <c r="B14" s="2"/>
    </row>
    <row r="15" spans="1:6" ht="12.75">
      <c r="A15" s="22" t="s">
        <v>75</v>
      </c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ht="12.75">
      <c r="B17" s="2"/>
    </row>
    <row r="18" ht="12.75">
      <c r="B18" s="2"/>
    </row>
    <row r="19" spans="1:9" ht="12.75">
      <c r="A19" s="5"/>
      <c r="B19" s="6"/>
      <c r="C19" s="7"/>
      <c r="D19" s="7"/>
      <c r="E19" s="7"/>
      <c r="F19" s="7"/>
      <c r="I19" s="7" t="s">
        <v>74</v>
      </c>
    </row>
    <row r="20" spans="1:9" ht="14.25" customHeight="1">
      <c r="A20" s="20" t="s">
        <v>9</v>
      </c>
      <c r="B20" s="21" t="s">
        <v>10</v>
      </c>
      <c r="C20" s="19" t="s">
        <v>11</v>
      </c>
      <c r="D20" s="19" t="s">
        <v>12</v>
      </c>
      <c r="E20" s="19" t="s">
        <v>13</v>
      </c>
      <c r="F20" s="19" t="s">
        <v>68</v>
      </c>
      <c r="G20" s="19" t="s">
        <v>68</v>
      </c>
      <c r="H20" s="19" t="s">
        <v>71</v>
      </c>
      <c r="I20" s="19" t="s">
        <v>14</v>
      </c>
    </row>
    <row r="21" spans="1:9" ht="12.75">
      <c r="A21" s="8" t="s">
        <v>15</v>
      </c>
      <c r="B21" s="9"/>
      <c r="C21" s="11">
        <f aca="true" t="shared" si="0" ref="C21:I21">C22</f>
        <v>4000000</v>
      </c>
      <c r="D21" s="11">
        <f t="shared" si="0"/>
        <v>0</v>
      </c>
      <c r="E21" s="11">
        <f t="shared" si="0"/>
        <v>2311529</v>
      </c>
      <c r="F21" s="11">
        <f t="shared" si="0"/>
        <v>2311529</v>
      </c>
      <c r="G21" s="11">
        <f t="shared" si="0"/>
        <v>0</v>
      </c>
      <c r="H21" s="11">
        <f t="shared" si="0"/>
        <v>100000</v>
      </c>
      <c r="I21" s="11">
        <f t="shared" si="0"/>
        <v>100000</v>
      </c>
    </row>
    <row r="22" spans="1:9" ht="12.75">
      <c r="A22" s="8" t="s">
        <v>16</v>
      </c>
      <c r="B22" s="9" t="s">
        <v>17</v>
      </c>
      <c r="C22" s="11">
        <f aca="true" t="shared" si="1" ref="C22:I22">SUM(C23)</f>
        <v>4000000</v>
      </c>
      <c r="D22" s="11">
        <f t="shared" si="1"/>
        <v>0</v>
      </c>
      <c r="E22" s="11">
        <f t="shared" si="1"/>
        <v>2311529</v>
      </c>
      <c r="F22" s="11">
        <f t="shared" si="1"/>
        <v>2311529</v>
      </c>
      <c r="G22" s="11">
        <f t="shared" si="1"/>
        <v>0</v>
      </c>
      <c r="H22" s="11">
        <f t="shared" si="1"/>
        <v>100000</v>
      </c>
      <c r="I22" s="11">
        <f t="shared" si="1"/>
        <v>100000</v>
      </c>
    </row>
    <row r="23" spans="1:9" ht="12.75">
      <c r="A23" s="8" t="s">
        <v>16</v>
      </c>
      <c r="B23" s="9" t="s">
        <v>18</v>
      </c>
      <c r="C23" s="11">
        <f aca="true" t="shared" si="2" ref="C23:I23">C36</f>
        <v>4000000</v>
      </c>
      <c r="D23" s="11">
        <f t="shared" si="2"/>
        <v>0</v>
      </c>
      <c r="E23" s="11">
        <f t="shared" si="2"/>
        <v>2311529</v>
      </c>
      <c r="F23" s="11">
        <f t="shared" si="2"/>
        <v>2311529</v>
      </c>
      <c r="G23" s="11">
        <f t="shared" si="2"/>
        <v>0</v>
      </c>
      <c r="H23" s="11">
        <f t="shared" si="2"/>
        <v>100000</v>
      </c>
      <c r="I23" s="11">
        <f t="shared" si="2"/>
        <v>100000</v>
      </c>
    </row>
    <row r="24" spans="1:9" ht="12" customHeight="1" hidden="1">
      <c r="A24" s="8" t="s">
        <v>19</v>
      </c>
      <c r="B24" s="9" t="s">
        <v>20</v>
      </c>
      <c r="C24" s="11">
        <f aca="true" t="shared" si="3" ref="C24:I24">SUM(C25:C29)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12.75" hidden="1">
      <c r="A25" s="8" t="s">
        <v>21</v>
      </c>
      <c r="B25" s="9" t="s">
        <v>22</v>
      </c>
      <c r="C25" s="11"/>
      <c r="D25" s="11"/>
      <c r="E25" s="11"/>
      <c r="F25" s="11"/>
      <c r="G25" s="11"/>
      <c r="H25" s="11"/>
      <c r="I25" s="11"/>
    </row>
    <row r="26" spans="1:9" ht="25.5" hidden="1">
      <c r="A26" s="12" t="s">
        <v>23</v>
      </c>
      <c r="B26" s="9" t="s">
        <v>24</v>
      </c>
      <c r="C26" s="11"/>
      <c r="D26" s="11"/>
      <c r="E26" s="11"/>
      <c r="F26" s="11"/>
      <c r="G26" s="11"/>
      <c r="H26" s="11"/>
      <c r="I26" s="11"/>
    </row>
    <row r="27" spans="1:9" ht="25.5" hidden="1">
      <c r="A27" s="12" t="s">
        <v>25</v>
      </c>
      <c r="B27" s="9" t="s">
        <v>26</v>
      </c>
      <c r="C27" s="11"/>
      <c r="D27" s="11"/>
      <c r="E27" s="11"/>
      <c r="F27" s="11"/>
      <c r="G27" s="11"/>
      <c r="H27" s="11"/>
      <c r="I27" s="11"/>
    </row>
    <row r="28" spans="1:9" ht="12.75" hidden="1">
      <c r="A28" s="8" t="s">
        <v>27</v>
      </c>
      <c r="B28" s="9" t="s">
        <v>28</v>
      </c>
      <c r="C28" s="11"/>
      <c r="D28" s="11"/>
      <c r="E28" s="11"/>
      <c r="F28" s="11"/>
      <c r="G28" s="11"/>
      <c r="H28" s="11"/>
      <c r="I28" s="11"/>
    </row>
    <row r="29" spans="1:9" ht="12.75" hidden="1">
      <c r="A29" s="12" t="s">
        <v>29</v>
      </c>
      <c r="B29" s="9" t="s">
        <v>30</v>
      </c>
      <c r="C29" s="11"/>
      <c r="D29" s="11"/>
      <c r="E29" s="11"/>
      <c r="F29" s="11"/>
      <c r="G29" s="11"/>
      <c r="H29" s="11"/>
      <c r="I29" s="11"/>
    </row>
    <row r="30" spans="1:9" ht="12.75" hidden="1">
      <c r="A30" s="8" t="s">
        <v>31</v>
      </c>
      <c r="B30" s="9" t="s">
        <v>32</v>
      </c>
      <c r="C30" s="11">
        <f aca="true" t="shared" si="4" ref="C30:I30">SUM(C31:C32)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</row>
    <row r="31" spans="1:9" ht="12.75" hidden="1">
      <c r="A31" s="8" t="s">
        <v>33</v>
      </c>
      <c r="B31" s="9" t="s">
        <v>34</v>
      </c>
      <c r="C31" s="11"/>
      <c r="D31" s="11"/>
      <c r="E31" s="11"/>
      <c r="F31" s="11"/>
      <c r="G31" s="11"/>
      <c r="H31" s="11"/>
      <c r="I31" s="11"/>
    </row>
    <row r="32" spans="1:9" ht="12.75" hidden="1">
      <c r="A32" s="8" t="s">
        <v>35</v>
      </c>
      <c r="B32" s="9" t="s">
        <v>36</v>
      </c>
      <c r="C32" s="11"/>
      <c r="D32" s="11"/>
      <c r="E32" s="11"/>
      <c r="F32" s="11"/>
      <c r="G32" s="11"/>
      <c r="H32" s="11"/>
      <c r="I32" s="11"/>
    </row>
    <row r="33" spans="1:9" ht="12.75" hidden="1">
      <c r="A33" s="8" t="s">
        <v>37</v>
      </c>
      <c r="B33" s="9" t="s">
        <v>38</v>
      </c>
      <c r="C33" s="11">
        <f aca="true" t="shared" si="5" ref="C33:I33">SUM(C34:C35)</f>
        <v>0</v>
      </c>
      <c r="D33" s="11">
        <f t="shared" si="5"/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</row>
    <row r="34" spans="1:9" ht="12.75" hidden="1">
      <c r="A34" s="8" t="s">
        <v>39</v>
      </c>
      <c r="B34" s="9" t="s">
        <v>40</v>
      </c>
      <c r="C34" s="11"/>
      <c r="D34" s="11"/>
      <c r="E34" s="11"/>
      <c r="F34" s="11"/>
      <c r="G34" s="11"/>
      <c r="H34" s="11"/>
      <c r="I34" s="11"/>
    </row>
    <row r="35" spans="1:9" ht="12.75" hidden="1">
      <c r="A35" s="8" t="s">
        <v>41</v>
      </c>
      <c r="B35" s="9" t="s">
        <v>42</v>
      </c>
      <c r="C35" s="11"/>
      <c r="D35" s="11"/>
      <c r="E35" s="11"/>
      <c r="F35" s="11"/>
      <c r="G35" s="11"/>
      <c r="H35" s="11"/>
      <c r="I35" s="11"/>
    </row>
    <row r="36" spans="1:9" ht="12.75">
      <c r="A36" s="13" t="s">
        <v>43</v>
      </c>
      <c r="B36" s="10" t="s">
        <v>44</v>
      </c>
      <c r="C36" s="14">
        <v>4000000</v>
      </c>
      <c r="D36" s="14">
        <v>0</v>
      </c>
      <c r="E36" s="14">
        <v>2311529</v>
      </c>
      <c r="F36" s="14">
        <f>D36+E36</f>
        <v>2311529</v>
      </c>
      <c r="G36" s="14"/>
      <c r="H36" s="14">
        <v>100000</v>
      </c>
      <c r="I36" s="14">
        <f>G36+H36</f>
        <v>100000</v>
      </c>
    </row>
  </sheetData>
  <mergeCells count="5">
    <mergeCell ref="A16:F16"/>
    <mergeCell ref="A8:I8"/>
    <mergeCell ref="A9:I9"/>
    <mergeCell ref="A10:I10"/>
    <mergeCell ref="A15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nr.5/2 la HCJ nr.____________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3">
      <selection activeCell="A3" sqref="A1:IV16384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29.140625" style="1" hidden="1" customWidth="1"/>
    <col min="7" max="7" width="27.28125" style="1" customWidth="1"/>
    <col min="8" max="8" width="16.7109375" style="1" customWidth="1"/>
    <col min="9" max="9" width="21.140625" style="1" customWidth="1"/>
    <col min="10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9" ht="12.75">
      <c r="A8" s="23" t="s">
        <v>3</v>
      </c>
      <c r="B8" s="23"/>
      <c r="C8" s="23"/>
      <c r="D8" s="23"/>
      <c r="E8" s="23"/>
      <c r="F8" s="23"/>
      <c r="G8" s="23"/>
      <c r="H8" s="23"/>
      <c r="I8" s="23"/>
    </row>
    <row r="9" spans="1:9" ht="12.75">
      <c r="A9" s="23" t="s">
        <v>4</v>
      </c>
      <c r="B9" s="23"/>
      <c r="C9" s="23"/>
      <c r="D9" s="23"/>
      <c r="E9" s="23"/>
      <c r="F9" s="23"/>
      <c r="G9" s="23"/>
      <c r="H9" s="23"/>
      <c r="I9" s="23"/>
    </row>
    <row r="10" spans="1:9" ht="12.75">
      <c r="A10" s="23" t="s">
        <v>5</v>
      </c>
      <c r="B10" s="23"/>
      <c r="C10" s="23"/>
      <c r="D10" s="23"/>
      <c r="E10" s="23"/>
      <c r="F10" s="23"/>
      <c r="G10" s="23"/>
      <c r="H10" s="23"/>
      <c r="I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53</v>
      </c>
      <c r="B13" s="2"/>
    </row>
    <row r="14" spans="1:2" ht="12.75">
      <c r="A14" s="1" t="s">
        <v>54</v>
      </c>
      <c r="B14" s="2"/>
    </row>
    <row r="15" spans="1:6" ht="12.75">
      <c r="A15" s="22" t="s">
        <v>55</v>
      </c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ht="12.75">
      <c r="B17" s="2"/>
    </row>
    <row r="18" ht="12.75">
      <c r="B18" s="2"/>
    </row>
    <row r="19" spans="1:9" ht="12.75">
      <c r="A19" s="5"/>
      <c r="B19" s="6"/>
      <c r="C19" s="7"/>
      <c r="D19" s="7"/>
      <c r="E19" s="7"/>
      <c r="F19" s="7"/>
      <c r="I19" s="7" t="s">
        <v>74</v>
      </c>
    </row>
    <row r="20" spans="1:9" ht="14.25" customHeight="1">
      <c r="A20" s="20" t="s">
        <v>9</v>
      </c>
      <c r="B20" s="21" t="s">
        <v>10</v>
      </c>
      <c r="C20" s="19" t="s">
        <v>11</v>
      </c>
      <c r="D20" s="19" t="s">
        <v>12</v>
      </c>
      <c r="E20" s="19" t="s">
        <v>13</v>
      </c>
      <c r="F20" s="19" t="s">
        <v>68</v>
      </c>
      <c r="G20" s="19" t="s">
        <v>68</v>
      </c>
      <c r="H20" s="19" t="s">
        <v>71</v>
      </c>
      <c r="I20" s="19" t="s">
        <v>14</v>
      </c>
    </row>
    <row r="21" spans="1:9" ht="12.75">
      <c r="A21" s="8" t="s">
        <v>15</v>
      </c>
      <c r="B21" s="9"/>
      <c r="C21" s="11">
        <f aca="true" t="shared" si="0" ref="C21:I21">C22</f>
        <v>4000000</v>
      </c>
      <c r="D21" s="11">
        <f t="shared" si="0"/>
        <v>0</v>
      </c>
      <c r="E21" s="11">
        <f t="shared" si="0"/>
        <v>2311529</v>
      </c>
      <c r="F21" s="11">
        <f t="shared" si="0"/>
        <v>2311529</v>
      </c>
      <c r="G21" s="11">
        <f t="shared" si="0"/>
        <v>231153</v>
      </c>
      <c r="H21" s="11">
        <f t="shared" si="0"/>
        <v>263574</v>
      </c>
      <c r="I21" s="11">
        <f t="shared" si="0"/>
        <v>494727</v>
      </c>
    </row>
    <row r="22" spans="1:9" ht="12.75">
      <c r="A22" s="8" t="s">
        <v>16</v>
      </c>
      <c r="B22" s="9" t="s">
        <v>17</v>
      </c>
      <c r="C22" s="11">
        <f aca="true" t="shared" si="1" ref="C22:I22">SUM(C23)</f>
        <v>4000000</v>
      </c>
      <c r="D22" s="11">
        <f t="shared" si="1"/>
        <v>0</v>
      </c>
      <c r="E22" s="11">
        <f t="shared" si="1"/>
        <v>2311529</v>
      </c>
      <c r="F22" s="11">
        <f t="shared" si="1"/>
        <v>2311529</v>
      </c>
      <c r="G22" s="11">
        <f t="shared" si="1"/>
        <v>231153</v>
      </c>
      <c r="H22" s="11">
        <f t="shared" si="1"/>
        <v>263574</v>
      </c>
      <c r="I22" s="11">
        <f t="shared" si="1"/>
        <v>494727</v>
      </c>
    </row>
    <row r="23" spans="1:9" ht="12.75">
      <c r="A23" s="8" t="s">
        <v>16</v>
      </c>
      <c r="B23" s="9" t="s">
        <v>18</v>
      </c>
      <c r="C23" s="11">
        <f aca="true" t="shared" si="2" ref="C23:I23">C36</f>
        <v>4000000</v>
      </c>
      <c r="D23" s="11">
        <f t="shared" si="2"/>
        <v>0</v>
      </c>
      <c r="E23" s="11">
        <f t="shared" si="2"/>
        <v>2311529</v>
      </c>
      <c r="F23" s="11">
        <f t="shared" si="2"/>
        <v>2311529</v>
      </c>
      <c r="G23" s="11">
        <f t="shared" si="2"/>
        <v>231153</v>
      </c>
      <c r="H23" s="11">
        <f t="shared" si="2"/>
        <v>263574</v>
      </c>
      <c r="I23" s="11">
        <f t="shared" si="2"/>
        <v>494727</v>
      </c>
    </row>
    <row r="24" spans="1:9" ht="12" customHeight="1" hidden="1">
      <c r="A24" s="8" t="s">
        <v>19</v>
      </c>
      <c r="B24" s="9" t="s">
        <v>20</v>
      </c>
      <c r="C24" s="11">
        <f aca="true" t="shared" si="3" ref="C24:I24">SUM(C25:C29)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12.75" hidden="1">
      <c r="A25" s="8" t="s">
        <v>21</v>
      </c>
      <c r="B25" s="9" t="s">
        <v>22</v>
      </c>
      <c r="C25" s="11"/>
      <c r="D25" s="11"/>
      <c r="E25" s="11"/>
      <c r="F25" s="11"/>
      <c r="G25" s="11"/>
      <c r="H25" s="11"/>
      <c r="I25" s="11"/>
    </row>
    <row r="26" spans="1:9" ht="25.5" hidden="1">
      <c r="A26" s="12" t="s">
        <v>23</v>
      </c>
      <c r="B26" s="9" t="s">
        <v>24</v>
      </c>
      <c r="C26" s="11"/>
      <c r="D26" s="11"/>
      <c r="E26" s="11"/>
      <c r="F26" s="11"/>
      <c r="G26" s="11"/>
      <c r="H26" s="11"/>
      <c r="I26" s="11"/>
    </row>
    <row r="27" spans="1:9" ht="25.5" hidden="1">
      <c r="A27" s="12" t="s">
        <v>25</v>
      </c>
      <c r="B27" s="9" t="s">
        <v>26</v>
      </c>
      <c r="C27" s="11"/>
      <c r="D27" s="11"/>
      <c r="E27" s="11"/>
      <c r="F27" s="11"/>
      <c r="G27" s="11"/>
      <c r="H27" s="11"/>
      <c r="I27" s="11"/>
    </row>
    <row r="28" spans="1:9" ht="12.75" hidden="1">
      <c r="A28" s="8" t="s">
        <v>27</v>
      </c>
      <c r="B28" s="9" t="s">
        <v>28</v>
      </c>
      <c r="C28" s="11"/>
      <c r="D28" s="11"/>
      <c r="E28" s="11"/>
      <c r="F28" s="11"/>
      <c r="G28" s="11"/>
      <c r="H28" s="11"/>
      <c r="I28" s="11"/>
    </row>
    <row r="29" spans="1:9" ht="12.75" hidden="1">
      <c r="A29" s="12" t="s">
        <v>29</v>
      </c>
      <c r="B29" s="9" t="s">
        <v>30</v>
      </c>
      <c r="C29" s="11"/>
      <c r="D29" s="11"/>
      <c r="E29" s="11"/>
      <c r="F29" s="11"/>
      <c r="G29" s="11"/>
      <c r="H29" s="11"/>
      <c r="I29" s="11"/>
    </row>
    <row r="30" spans="1:9" ht="12.75" hidden="1">
      <c r="A30" s="8" t="s">
        <v>31</v>
      </c>
      <c r="B30" s="9" t="s">
        <v>32</v>
      </c>
      <c r="C30" s="11">
        <f aca="true" t="shared" si="4" ref="C30:I30">SUM(C31:C32)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</row>
    <row r="31" spans="1:9" ht="12.75" hidden="1">
      <c r="A31" s="8" t="s">
        <v>33</v>
      </c>
      <c r="B31" s="9" t="s">
        <v>34</v>
      </c>
      <c r="C31" s="11"/>
      <c r="D31" s="11"/>
      <c r="E31" s="11"/>
      <c r="F31" s="11"/>
      <c r="G31" s="11"/>
      <c r="H31" s="11"/>
      <c r="I31" s="11"/>
    </row>
    <row r="32" spans="1:9" ht="12.75" hidden="1">
      <c r="A32" s="8" t="s">
        <v>35</v>
      </c>
      <c r="B32" s="9" t="s">
        <v>36</v>
      </c>
      <c r="C32" s="11"/>
      <c r="D32" s="11"/>
      <c r="E32" s="11"/>
      <c r="F32" s="11"/>
      <c r="G32" s="11"/>
      <c r="H32" s="11"/>
      <c r="I32" s="11"/>
    </row>
    <row r="33" spans="1:9" ht="12.75" hidden="1">
      <c r="A33" s="8" t="s">
        <v>37</v>
      </c>
      <c r="B33" s="9" t="s">
        <v>38</v>
      </c>
      <c r="C33" s="11">
        <f aca="true" t="shared" si="5" ref="C33:I33">SUM(C34:C35)</f>
        <v>0</v>
      </c>
      <c r="D33" s="11">
        <f t="shared" si="5"/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</row>
    <row r="34" spans="1:9" ht="12.75" hidden="1">
      <c r="A34" s="8" t="s">
        <v>39</v>
      </c>
      <c r="B34" s="9" t="s">
        <v>40</v>
      </c>
      <c r="C34" s="11"/>
      <c r="D34" s="11"/>
      <c r="E34" s="11"/>
      <c r="F34" s="11"/>
      <c r="G34" s="11"/>
      <c r="H34" s="11"/>
      <c r="I34" s="11"/>
    </row>
    <row r="35" spans="1:9" ht="12.75" hidden="1">
      <c r="A35" s="8" t="s">
        <v>41</v>
      </c>
      <c r="B35" s="9" t="s">
        <v>42</v>
      </c>
      <c r="C35" s="11"/>
      <c r="D35" s="11"/>
      <c r="E35" s="11"/>
      <c r="F35" s="11"/>
      <c r="G35" s="11"/>
      <c r="H35" s="11"/>
      <c r="I35" s="11"/>
    </row>
    <row r="36" spans="1:9" ht="12.75">
      <c r="A36" s="13" t="s">
        <v>43</v>
      </c>
      <c r="B36" s="10" t="s">
        <v>44</v>
      </c>
      <c r="C36" s="14">
        <v>4000000</v>
      </c>
      <c r="D36" s="14">
        <v>0</v>
      </c>
      <c r="E36" s="14">
        <v>2311529</v>
      </c>
      <c r="F36" s="14">
        <f>D36+E36</f>
        <v>2311529</v>
      </c>
      <c r="G36" s="14">
        <f>ROUND(F36/10,0)</f>
        <v>231153</v>
      </c>
      <c r="H36" s="14">
        <v>263574</v>
      </c>
      <c r="I36" s="14">
        <f>G36+H36</f>
        <v>494727</v>
      </c>
    </row>
  </sheetData>
  <mergeCells count="5">
    <mergeCell ref="A16:F16"/>
    <mergeCell ref="A15:F15"/>
    <mergeCell ref="A8:I8"/>
    <mergeCell ref="A9:I9"/>
    <mergeCell ref="A10:I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nr.11/1 la HCJ nr.__________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4">
      <selection activeCell="A15" sqref="A15:F15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32.140625" style="1" customWidth="1"/>
    <col min="7" max="7" width="28.28125" style="1" customWidth="1"/>
    <col min="8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7" ht="12.75">
      <c r="A8" s="23" t="s">
        <v>3</v>
      </c>
      <c r="B8" s="23"/>
      <c r="C8" s="23"/>
      <c r="D8" s="23"/>
      <c r="E8" s="23"/>
      <c r="F8" s="23"/>
      <c r="G8" s="23"/>
    </row>
    <row r="9" spans="1:7" ht="12.75">
      <c r="A9" s="23" t="s">
        <v>4</v>
      </c>
      <c r="B9" s="23"/>
      <c r="C9" s="23"/>
      <c r="D9" s="23"/>
      <c r="E9" s="23"/>
      <c r="F9" s="23"/>
      <c r="G9" s="23"/>
    </row>
    <row r="10" spans="1:7" ht="12.75">
      <c r="A10" s="23" t="s">
        <v>5</v>
      </c>
      <c r="B10" s="23"/>
      <c r="C10" s="23"/>
      <c r="D10" s="23"/>
      <c r="E10" s="23"/>
      <c r="F10" s="23"/>
      <c r="G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45</v>
      </c>
      <c r="B13" s="2"/>
    </row>
    <row r="14" spans="1:2" ht="12.75">
      <c r="A14" s="1" t="s">
        <v>6</v>
      </c>
      <c r="B14" s="2"/>
    </row>
    <row r="15" spans="1:6" ht="12.75">
      <c r="A15" s="22" t="s">
        <v>7</v>
      </c>
      <c r="B15" s="22"/>
      <c r="C15" s="22"/>
      <c r="D15" s="22"/>
      <c r="E15" s="22"/>
      <c r="F15" s="22"/>
    </row>
    <row r="16" spans="1:6" ht="12.75">
      <c r="A16" s="22" t="s">
        <v>8</v>
      </c>
      <c r="B16" s="22"/>
      <c r="C16" s="22"/>
      <c r="D16" s="22"/>
      <c r="E16" s="22"/>
      <c r="F16" s="22"/>
    </row>
    <row r="17" ht="12.75">
      <c r="B17" s="2"/>
    </row>
    <row r="18" ht="12.75">
      <c r="B18" s="2"/>
    </row>
    <row r="19" spans="1:7" ht="12.75">
      <c r="A19" s="5"/>
      <c r="B19" s="6"/>
      <c r="C19" s="7"/>
      <c r="D19" s="7"/>
      <c r="E19" s="7"/>
      <c r="F19" s="7"/>
      <c r="G19" s="7"/>
    </row>
    <row r="20" spans="1:7" ht="14.25" customHeight="1">
      <c r="A20" s="24" t="s">
        <v>9</v>
      </c>
      <c r="B20" s="26" t="s">
        <v>10</v>
      </c>
      <c r="C20" s="16" t="s">
        <v>11</v>
      </c>
      <c r="D20" s="16" t="s">
        <v>12</v>
      </c>
      <c r="E20" s="16" t="s">
        <v>13</v>
      </c>
      <c r="F20" s="28" t="s">
        <v>68</v>
      </c>
      <c r="G20" s="28"/>
    </row>
    <row r="21" spans="1:7" ht="14.25" customHeight="1">
      <c r="A21" s="25"/>
      <c r="B21" s="27"/>
      <c r="C21" s="17"/>
      <c r="D21" s="17"/>
      <c r="E21" s="17"/>
      <c r="F21" s="17" t="s">
        <v>69</v>
      </c>
      <c r="G21" s="17" t="s">
        <v>70</v>
      </c>
    </row>
    <row r="22" spans="1:7" ht="12.75">
      <c r="A22" s="8" t="s">
        <v>15</v>
      </c>
      <c r="B22" s="9"/>
      <c r="C22" s="11">
        <f>C23</f>
        <v>4000000</v>
      </c>
      <c r="D22" s="11">
        <f>D23</f>
        <v>0</v>
      </c>
      <c r="E22" s="11">
        <f>E23</f>
        <v>4680262</v>
      </c>
      <c r="F22" s="11">
        <f>F23</f>
        <v>4680262</v>
      </c>
      <c r="G22" s="11">
        <f>G23</f>
        <v>468026</v>
      </c>
    </row>
    <row r="23" spans="1:7" ht="12.75">
      <c r="A23" s="8" t="s">
        <v>16</v>
      </c>
      <c r="B23" s="9" t="s">
        <v>17</v>
      </c>
      <c r="C23" s="11">
        <f>SUM(C24)</f>
        <v>4000000</v>
      </c>
      <c r="D23" s="11">
        <f>SUM(D24)</f>
        <v>0</v>
      </c>
      <c r="E23" s="11">
        <f>SUM(E24)</f>
        <v>4680262</v>
      </c>
      <c r="F23" s="11">
        <f>SUM(F24)</f>
        <v>4680262</v>
      </c>
      <c r="G23" s="11">
        <f>SUM(G24)</f>
        <v>468026</v>
      </c>
    </row>
    <row r="24" spans="1:7" ht="12.75">
      <c r="A24" s="8" t="s">
        <v>16</v>
      </c>
      <c r="B24" s="9" t="s">
        <v>18</v>
      </c>
      <c r="C24" s="11">
        <f>C37</f>
        <v>4000000</v>
      </c>
      <c r="D24" s="11">
        <f>D37</f>
        <v>0</v>
      </c>
      <c r="E24" s="11">
        <f>E37</f>
        <v>4680262</v>
      </c>
      <c r="F24" s="11">
        <f>F37</f>
        <v>4680262</v>
      </c>
      <c r="G24" s="11">
        <f>G37</f>
        <v>468026</v>
      </c>
    </row>
    <row r="25" spans="1:7" ht="12" customHeight="1" hidden="1">
      <c r="A25" s="8" t="s">
        <v>19</v>
      </c>
      <c r="B25" s="9" t="s">
        <v>20</v>
      </c>
      <c r="C25" s="11">
        <f>SUM(C26:C30)</f>
        <v>0</v>
      </c>
      <c r="D25" s="11">
        <f>SUM(D26:D30)</f>
        <v>0</v>
      </c>
      <c r="E25" s="11">
        <f>SUM(E26:E30)</f>
        <v>0</v>
      </c>
      <c r="F25" s="11">
        <f>SUM(F26:F30)</f>
        <v>0</v>
      </c>
      <c r="G25" s="11">
        <f>SUM(G26:G30)</f>
        <v>0</v>
      </c>
    </row>
    <row r="26" spans="1:7" ht="12.75" hidden="1">
      <c r="A26" s="8" t="s">
        <v>21</v>
      </c>
      <c r="B26" s="9" t="s">
        <v>22</v>
      </c>
      <c r="C26" s="11"/>
      <c r="D26" s="11"/>
      <c r="E26" s="11"/>
      <c r="F26" s="11"/>
      <c r="G26" s="11"/>
    </row>
    <row r="27" spans="1:7" ht="25.5" hidden="1">
      <c r="A27" s="12" t="s">
        <v>23</v>
      </c>
      <c r="B27" s="9" t="s">
        <v>24</v>
      </c>
      <c r="C27" s="11"/>
      <c r="D27" s="11"/>
      <c r="E27" s="11"/>
      <c r="F27" s="11"/>
      <c r="G27" s="11"/>
    </row>
    <row r="28" spans="1:7" ht="25.5" hidden="1">
      <c r="A28" s="12" t="s">
        <v>25</v>
      </c>
      <c r="B28" s="9" t="s">
        <v>26</v>
      </c>
      <c r="C28" s="11"/>
      <c r="D28" s="11"/>
      <c r="E28" s="11"/>
      <c r="F28" s="11"/>
      <c r="G28" s="11"/>
    </row>
    <row r="29" spans="1:7" ht="12.75" hidden="1">
      <c r="A29" s="8" t="s">
        <v>27</v>
      </c>
      <c r="B29" s="9" t="s">
        <v>28</v>
      </c>
      <c r="C29" s="11"/>
      <c r="D29" s="11"/>
      <c r="E29" s="11"/>
      <c r="F29" s="11"/>
      <c r="G29" s="11"/>
    </row>
    <row r="30" spans="1:7" ht="12.75" hidden="1">
      <c r="A30" s="12" t="s">
        <v>29</v>
      </c>
      <c r="B30" s="9" t="s">
        <v>30</v>
      </c>
      <c r="C30" s="11"/>
      <c r="D30" s="11"/>
      <c r="E30" s="11"/>
      <c r="F30" s="11"/>
      <c r="G30" s="11"/>
    </row>
    <row r="31" spans="1:7" ht="12.75" hidden="1">
      <c r="A31" s="8" t="s">
        <v>31</v>
      </c>
      <c r="B31" s="9" t="s">
        <v>32</v>
      </c>
      <c r="C31" s="11">
        <f>SUM(C32:C33)</f>
        <v>0</v>
      </c>
      <c r="D31" s="11">
        <f>SUM(D32:D33)</f>
        <v>0</v>
      </c>
      <c r="E31" s="11">
        <f>SUM(E32:E33)</f>
        <v>0</v>
      </c>
      <c r="F31" s="11">
        <f>SUM(F32:F33)</f>
        <v>0</v>
      </c>
      <c r="G31" s="11">
        <f>SUM(G32:G33)</f>
        <v>0</v>
      </c>
    </row>
    <row r="32" spans="1:7" ht="12.75" hidden="1">
      <c r="A32" s="8" t="s">
        <v>33</v>
      </c>
      <c r="B32" s="9" t="s">
        <v>34</v>
      </c>
      <c r="C32" s="11"/>
      <c r="D32" s="11"/>
      <c r="E32" s="11"/>
      <c r="F32" s="11"/>
      <c r="G32" s="11"/>
    </row>
    <row r="33" spans="1:7" ht="12.75" hidden="1">
      <c r="A33" s="8" t="s">
        <v>35</v>
      </c>
      <c r="B33" s="9" t="s">
        <v>36</v>
      </c>
      <c r="C33" s="11"/>
      <c r="D33" s="11"/>
      <c r="E33" s="11"/>
      <c r="F33" s="11"/>
      <c r="G33" s="11"/>
    </row>
    <row r="34" spans="1:7" ht="12.75" hidden="1">
      <c r="A34" s="8" t="s">
        <v>37</v>
      </c>
      <c r="B34" s="9" t="s">
        <v>38</v>
      </c>
      <c r="C34" s="11">
        <f>SUM(C35:C36)</f>
        <v>0</v>
      </c>
      <c r="D34" s="11">
        <f>SUM(D35:D36)</f>
        <v>0</v>
      </c>
      <c r="E34" s="11">
        <f>SUM(E35:E36)</f>
        <v>0</v>
      </c>
      <c r="F34" s="11">
        <f>SUM(F35:F36)</f>
        <v>0</v>
      </c>
      <c r="G34" s="11">
        <f>SUM(G35:G36)</f>
        <v>0</v>
      </c>
    </row>
    <row r="35" spans="1:7" ht="12.75" hidden="1">
      <c r="A35" s="8" t="s">
        <v>39</v>
      </c>
      <c r="B35" s="9" t="s">
        <v>40</v>
      </c>
      <c r="C35" s="11"/>
      <c r="D35" s="11"/>
      <c r="E35" s="11"/>
      <c r="F35" s="11"/>
      <c r="G35" s="11"/>
    </row>
    <row r="36" spans="1:7" ht="12.75" hidden="1">
      <c r="A36" s="8" t="s">
        <v>41</v>
      </c>
      <c r="B36" s="9" t="s">
        <v>42</v>
      </c>
      <c r="C36" s="11"/>
      <c r="D36" s="11"/>
      <c r="E36" s="11"/>
      <c r="F36" s="11"/>
      <c r="G36" s="11"/>
    </row>
    <row r="37" spans="1:7" ht="12.75">
      <c r="A37" s="13" t="s">
        <v>43</v>
      </c>
      <c r="B37" s="10" t="s">
        <v>44</v>
      </c>
      <c r="C37" s="14">
        <v>4000000</v>
      </c>
      <c r="D37" s="14">
        <v>0</v>
      </c>
      <c r="E37" s="14">
        <v>4680262</v>
      </c>
      <c r="F37" s="14">
        <f>D37+E37</f>
        <v>4680262</v>
      </c>
      <c r="G37" s="14">
        <f>ROUND(F37/10,0)</f>
        <v>468026</v>
      </c>
    </row>
  </sheetData>
  <mergeCells count="8">
    <mergeCell ref="A20:A21"/>
    <mergeCell ref="B20:B21"/>
    <mergeCell ref="F20:G20"/>
    <mergeCell ref="A16:F16"/>
    <mergeCell ref="A15:F15"/>
    <mergeCell ref="A8:G8"/>
    <mergeCell ref="A9:G9"/>
    <mergeCell ref="A10:G10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nr.3/5 la HCJ nr.__________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2" sqref="A22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7" width="23.00390625" style="1" customWidth="1"/>
    <col min="8" max="8" width="21.140625" style="1" customWidth="1"/>
    <col min="9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8" ht="12.75">
      <c r="A8" s="23" t="s">
        <v>3</v>
      </c>
      <c r="B8" s="23"/>
      <c r="C8" s="23"/>
      <c r="D8" s="23"/>
      <c r="E8" s="23"/>
      <c r="F8" s="23"/>
      <c r="G8" s="23"/>
      <c r="H8" s="23"/>
    </row>
    <row r="9" spans="1:8" ht="12.75">
      <c r="A9" s="23" t="s">
        <v>4</v>
      </c>
      <c r="B9" s="23"/>
      <c r="C9" s="23"/>
      <c r="D9" s="23"/>
      <c r="E9" s="23"/>
      <c r="F9" s="23"/>
      <c r="G9" s="23"/>
      <c r="H9" s="23"/>
    </row>
    <row r="10" spans="1:8" ht="12.75">
      <c r="A10" s="23" t="s">
        <v>5</v>
      </c>
      <c r="B10" s="23"/>
      <c r="C10" s="23"/>
      <c r="D10" s="23"/>
      <c r="E10" s="23"/>
      <c r="F10" s="23"/>
      <c r="G10" s="23"/>
      <c r="H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45</v>
      </c>
      <c r="B13" s="2"/>
    </row>
    <row r="14" spans="1:2" ht="12.75">
      <c r="A14" s="1" t="s">
        <v>72</v>
      </c>
      <c r="B14" s="2"/>
    </row>
    <row r="15" spans="1:7" ht="12.75">
      <c r="A15" s="22" t="s">
        <v>77</v>
      </c>
      <c r="B15" s="22"/>
      <c r="C15" s="22"/>
      <c r="D15" s="22"/>
      <c r="E15" s="22"/>
      <c r="F15" s="22"/>
      <c r="G15" s="18"/>
    </row>
    <row r="16" spans="1:7" ht="12.75">
      <c r="A16" s="22"/>
      <c r="B16" s="22"/>
      <c r="C16" s="22"/>
      <c r="D16" s="22"/>
      <c r="E16" s="22"/>
      <c r="F16" s="22"/>
      <c r="G16" s="18"/>
    </row>
    <row r="17" ht="12.75">
      <c r="B17" s="2"/>
    </row>
    <row r="18" ht="12.75">
      <c r="B18" s="2"/>
    </row>
    <row r="19" spans="1:8" ht="12.75">
      <c r="A19" s="5"/>
      <c r="B19" s="6"/>
      <c r="C19" s="7"/>
      <c r="D19" s="7"/>
      <c r="E19" s="7"/>
      <c r="H19" s="7" t="s">
        <v>74</v>
      </c>
    </row>
    <row r="20" spans="1:8" ht="14.25" customHeight="1">
      <c r="A20" s="20" t="s">
        <v>9</v>
      </c>
      <c r="B20" s="21" t="s">
        <v>10</v>
      </c>
      <c r="C20" s="19" t="s">
        <v>11</v>
      </c>
      <c r="D20" s="19" t="s">
        <v>12</v>
      </c>
      <c r="E20" s="19" t="s">
        <v>13</v>
      </c>
      <c r="F20" s="19" t="s">
        <v>68</v>
      </c>
      <c r="G20" s="19" t="s">
        <v>71</v>
      </c>
      <c r="H20" s="19" t="s">
        <v>14</v>
      </c>
    </row>
    <row r="21" spans="1:8" ht="12.75">
      <c r="A21" s="8" t="s">
        <v>15</v>
      </c>
      <c r="B21" s="9"/>
      <c r="C21" s="11">
        <f>C22</f>
        <v>4000000</v>
      </c>
      <c r="D21" s="11">
        <f>D22</f>
        <v>0</v>
      </c>
      <c r="E21" s="11">
        <f>E22</f>
        <v>5200000</v>
      </c>
      <c r="F21" s="11">
        <f>F22</f>
        <v>0</v>
      </c>
      <c r="G21" s="11">
        <f>G22</f>
        <v>303500</v>
      </c>
      <c r="H21" s="11">
        <f>H22</f>
        <v>303500</v>
      </c>
    </row>
    <row r="22" spans="1:8" ht="12.75">
      <c r="A22" s="8" t="s">
        <v>16</v>
      </c>
      <c r="B22" s="9" t="s">
        <v>17</v>
      </c>
      <c r="C22" s="11">
        <f>SUM(C23)</f>
        <v>4000000</v>
      </c>
      <c r="D22" s="11">
        <f>SUM(D23)</f>
        <v>0</v>
      </c>
      <c r="E22" s="11">
        <f>SUM(E23)</f>
        <v>5200000</v>
      </c>
      <c r="F22" s="11">
        <f>SUM(F23)</f>
        <v>0</v>
      </c>
      <c r="G22" s="11">
        <f>SUM(G23)</f>
        <v>303500</v>
      </c>
      <c r="H22" s="11">
        <f>SUM(H23)</f>
        <v>303500</v>
      </c>
    </row>
    <row r="23" spans="1:8" ht="12.75">
      <c r="A23" s="8" t="s">
        <v>16</v>
      </c>
      <c r="B23" s="9" t="s">
        <v>18</v>
      </c>
      <c r="C23" s="11">
        <f>C36</f>
        <v>4000000</v>
      </c>
      <c r="D23" s="11">
        <f>D36</f>
        <v>0</v>
      </c>
      <c r="E23" s="11">
        <f>E36</f>
        <v>5200000</v>
      </c>
      <c r="F23" s="11">
        <f>F36</f>
        <v>0</v>
      </c>
      <c r="G23" s="11">
        <f>G36</f>
        <v>303500</v>
      </c>
      <c r="H23" s="11">
        <f>H36</f>
        <v>303500</v>
      </c>
    </row>
    <row r="24" spans="1:8" ht="12" customHeight="1" hidden="1">
      <c r="A24" s="8" t="s">
        <v>19</v>
      </c>
      <c r="B24" s="9" t="s">
        <v>20</v>
      </c>
      <c r="C24" s="11">
        <f>SUM(C25:C29)</f>
        <v>0</v>
      </c>
      <c r="D24" s="11">
        <f>SUM(D25:D29)</f>
        <v>0</v>
      </c>
      <c r="E24" s="11">
        <f>SUM(E25:E29)</f>
        <v>0</v>
      </c>
      <c r="F24" s="11">
        <f>SUM(F25:F29)</f>
        <v>0</v>
      </c>
      <c r="G24" s="11"/>
      <c r="H24" s="11">
        <f>SUM(H25:H29)</f>
        <v>0</v>
      </c>
    </row>
    <row r="25" spans="1:8" ht="12.75" hidden="1">
      <c r="A25" s="8" t="s">
        <v>21</v>
      </c>
      <c r="B25" s="9" t="s">
        <v>22</v>
      </c>
      <c r="C25" s="11"/>
      <c r="D25" s="11"/>
      <c r="E25" s="11"/>
      <c r="F25" s="11"/>
      <c r="G25" s="11"/>
      <c r="H25" s="11"/>
    </row>
    <row r="26" spans="1:8" ht="25.5" hidden="1">
      <c r="A26" s="12" t="s">
        <v>23</v>
      </c>
      <c r="B26" s="9" t="s">
        <v>24</v>
      </c>
      <c r="C26" s="11"/>
      <c r="D26" s="11"/>
      <c r="E26" s="11"/>
      <c r="F26" s="11"/>
      <c r="G26" s="11"/>
      <c r="H26" s="11"/>
    </row>
    <row r="27" spans="1:8" ht="25.5" hidden="1">
      <c r="A27" s="12" t="s">
        <v>25</v>
      </c>
      <c r="B27" s="9" t="s">
        <v>26</v>
      </c>
      <c r="C27" s="11"/>
      <c r="D27" s="11"/>
      <c r="E27" s="11"/>
      <c r="F27" s="11"/>
      <c r="G27" s="11"/>
      <c r="H27" s="11"/>
    </row>
    <row r="28" spans="1:8" ht="12.75" hidden="1">
      <c r="A28" s="8" t="s">
        <v>27</v>
      </c>
      <c r="B28" s="9" t="s">
        <v>28</v>
      </c>
      <c r="C28" s="11"/>
      <c r="D28" s="11"/>
      <c r="E28" s="11"/>
      <c r="F28" s="11"/>
      <c r="G28" s="11"/>
      <c r="H28" s="11"/>
    </row>
    <row r="29" spans="1:8" ht="12.75" hidden="1">
      <c r="A29" s="12" t="s">
        <v>29</v>
      </c>
      <c r="B29" s="9" t="s">
        <v>30</v>
      </c>
      <c r="C29" s="11"/>
      <c r="D29" s="11"/>
      <c r="E29" s="11"/>
      <c r="F29" s="11"/>
      <c r="G29" s="11"/>
      <c r="H29" s="11"/>
    </row>
    <row r="30" spans="1:8" ht="12.75" hidden="1">
      <c r="A30" s="8" t="s">
        <v>31</v>
      </c>
      <c r="B30" s="9" t="s">
        <v>32</v>
      </c>
      <c r="C30" s="11">
        <f>SUM(C31:C32)</f>
        <v>0</v>
      </c>
      <c r="D30" s="11">
        <f>SUM(D31:D32)</f>
        <v>0</v>
      </c>
      <c r="E30" s="11">
        <f>SUM(E31:E32)</f>
        <v>0</v>
      </c>
      <c r="F30" s="11">
        <f>SUM(F31:F32)</f>
        <v>0</v>
      </c>
      <c r="G30" s="11"/>
      <c r="H30" s="11">
        <f>SUM(H31:H32)</f>
        <v>0</v>
      </c>
    </row>
    <row r="31" spans="1:8" ht="12.75" hidden="1">
      <c r="A31" s="8" t="s">
        <v>33</v>
      </c>
      <c r="B31" s="9" t="s">
        <v>34</v>
      </c>
      <c r="C31" s="11"/>
      <c r="D31" s="11"/>
      <c r="E31" s="11"/>
      <c r="F31" s="11"/>
      <c r="G31" s="11"/>
      <c r="H31" s="11"/>
    </row>
    <row r="32" spans="1:8" ht="12.75" hidden="1">
      <c r="A32" s="8" t="s">
        <v>35</v>
      </c>
      <c r="B32" s="9" t="s">
        <v>36</v>
      </c>
      <c r="C32" s="11"/>
      <c r="D32" s="11"/>
      <c r="E32" s="11"/>
      <c r="F32" s="11"/>
      <c r="G32" s="11"/>
      <c r="H32" s="11"/>
    </row>
    <row r="33" spans="1:8" ht="12.75" hidden="1">
      <c r="A33" s="8" t="s">
        <v>37</v>
      </c>
      <c r="B33" s="9" t="s">
        <v>38</v>
      </c>
      <c r="C33" s="11">
        <f>SUM(C34:C35)</f>
        <v>0</v>
      </c>
      <c r="D33" s="11">
        <f>SUM(D34:D35)</f>
        <v>0</v>
      </c>
      <c r="E33" s="11">
        <f>SUM(E34:E35)</f>
        <v>0</v>
      </c>
      <c r="F33" s="11">
        <f>SUM(F34:F35)</f>
        <v>0</v>
      </c>
      <c r="G33" s="11"/>
      <c r="H33" s="11">
        <f>SUM(H34:H35)</f>
        <v>0</v>
      </c>
    </row>
    <row r="34" spans="1:8" ht="12.75" hidden="1">
      <c r="A34" s="8" t="s">
        <v>39</v>
      </c>
      <c r="B34" s="9" t="s">
        <v>40</v>
      </c>
      <c r="C34" s="11"/>
      <c r="D34" s="11"/>
      <c r="E34" s="11"/>
      <c r="F34" s="11"/>
      <c r="G34" s="11"/>
      <c r="H34" s="11"/>
    </row>
    <row r="35" spans="1:8" ht="12.75" hidden="1">
      <c r="A35" s="8" t="s">
        <v>41</v>
      </c>
      <c r="B35" s="9" t="s">
        <v>42</v>
      </c>
      <c r="C35" s="11"/>
      <c r="D35" s="11"/>
      <c r="E35" s="11"/>
      <c r="F35" s="11"/>
      <c r="G35" s="11"/>
      <c r="H35" s="11"/>
    </row>
    <row r="36" spans="1:8" ht="12.75">
      <c r="A36" s="13" t="s">
        <v>43</v>
      </c>
      <c r="B36" s="10" t="s">
        <v>44</v>
      </c>
      <c r="C36" s="14">
        <v>4000000</v>
      </c>
      <c r="D36" s="14">
        <v>0</v>
      </c>
      <c r="E36" s="14">
        <v>5200000</v>
      </c>
      <c r="F36" s="14">
        <v>0</v>
      </c>
      <c r="G36" s="14">
        <f>100000+203500</f>
        <v>303500</v>
      </c>
      <c r="H36" s="14">
        <f>F36+G36</f>
        <v>303500</v>
      </c>
    </row>
  </sheetData>
  <mergeCells count="5">
    <mergeCell ref="A16:F16"/>
    <mergeCell ref="A15:F15"/>
    <mergeCell ref="A8:H8"/>
    <mergeCell ref="A9:H9"/>
    <mergeCell ref="A10:H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nr.5/3 la HCJ nr.___________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37" sqref="I37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18.28125" style="1" hidden="1" customWidth="1"/>
    <col min="7" max="7" width="13.57421875" style="1" hidden="1" customWidth="1"/>
    <col min="8" max="8" width="26.7109375" style="1" customWidth="1"/>
    <col min="9" max="9" width="26.140625" style="1" customWidth="1"/>
    <col min="10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9" ht="12.75">
      <c r="A8" s="23" t="s">
        <v>3</v>
      </c>
      <c r="B8" s="23"/>
      <c r="C8" s="23"/>
      <c r="D8" s="23"/>
      <c r="E8" s="23"/>
      <c r="F8" s="23"/>
      <c r="G8" s="23"/>
      <c r="H8" s="23"/>
      <c r="I8" s="23"/>
    </row>
    <row r="9" spans="1:9" ht="12.75">
      <c r="A9" s="23" t="s">
        <v>4</v>
      </c>
      <c r="B9" s="23"/>
      <c r="C9" s="23"/>
      <c r="D9" s="23"/>
      <c r="E9" s="23"/>
      <c r="F9" s="23"/>
      <c r="G9" s="23"/>
      <c r="H9" s="23"/>
      <c r="I9" s="23"/>
    </row>
    <row r="10" spans="1:9" ht="12.75">
      <c r="A10" s="23" t="s">
        <v>5</v>
      </c>
      <c r="B10" s="23"/>
      <c r="C10" s="23"/>
      <c r="D10" s="23"/>
      <c r="E10" s="23"/>
      <c r="F10" s="23"/>
      <c r="G10" s="23"/>
      <c r="H10" s="23"/>
      <c r="I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45</v>
      </c>
      <c r="B13" s="2"/>
    </row>
    <row r="14" spans="1:2" ht="12.75">
      <c r="A14" s="1" t="s">
        <v>46</v>
      </c>
      <c r="B14" s="2"/>
    </row>
    <row r="15" spans="1:6" ht="12.75">
      <c r="A15" s="22" t="s">
        <v>47</v>
      </c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ht="12.75">
      <c r="B17" s="2"/>
    </row>
    <row r="18" ht="12.75">
      <c r="B18" s="2"/>
    </row>
    <row r="19" spans="1:9" ht="12.75">
      <c r="A19" s="5"/>
      <c r="B19" s="6"/>
      <c r="C19" s="7"/>
      <c r="D19" s="7"/>
      <c r="E19" s="7"/>
      <c r="F19" s="7"/>
      <c r="G19" s="7"/>
      <c r="H19" s="7"/>
      <c r="I19" s="7"/>
    </row>
    <row r="20" spans="1:9" ht="14.25" customHeight="1">
      <c r="A20" s="24" t="s">
        <v>9</v>
      </c>
      <c r="B20" s="26" t="s">
        <v>10</v>
      </c>
      <c r="C20" s="16" t="s">
        <v>11</v>
      </c>
      <c r="D20" s="16" t="s">
        <v>12</v>
      </c>
      <c r="E20" s="16" t="s">
        <v>13</v>
      </c>
      <c r="F20" s="16" t="s">
        <v>14</v>
      </c>
      <c r="G20" s="16" t="s">
        <v>14</v>
      </c>
      <c r="H20" s="28" t="s">
        <v>68</v>
      </c>
      <c r="I20" s="28"/>
    </row>
    <row r="21" spans="1:9" ht="14.25" customHeight="1">
      <c r="A21" s="25"/>
      <c r="B21" s="27"/>
      <c r="C21" s="17"/>
      <c r="D21" s="17"/>
      <c r="E21" s="17"/>
      <c r="F21" s="17"/>
      <c r="G21" s="17"/>
      <c r="H21" s="17" t="s">
        <v>69</v>
      </c>
      <c r="I21" s="17" t="s">
        <v>70</v>
      </c>
    </row>
    <row r="22" spans="1:9" ht="12.75">
      <c r="A22" s="8" t="s">
        <v>15</v>
      </c>
      <c r="B22" s="9"/>
      <c r="C22" s="11">
        <f aca="true" t="shared" si="0" ref="C22:I22">C23</f>
        <v>4000000</v>
      </c>
      <c r="D22" s="11">
        <f t="shared" si="0"/>
        <v>0</v>
      </c>
      <c r="E22" s="11">
        <f t="shared" si="0"/>
        <v>8019738</v>
      </c>
      <c r="F22" s="11">
        <f t="shared" si="0"/>
        <v>8019738</v>
      </c>
      <c r="G22" s="11">
        <f t="shared" si="0"/>
        <v>3200000</v>
      </c>
      <c r="H22" s="11">
        <f t="shared" si="0"/>
        <v>11219738</v>
      </c>
      <c r="I22" s="11">
        <f t="shared" si="0"/>
        <v>1121974</v>
      </c>
    </row>
    <row r="23" spans="1:9" ht="12.75">
      <c r="A23" s="8" t="s">
        <v>16</v>
      </c>
      <c r="B23" s="9" t="s">
        <v>17</v>
      </c>
      <c r="C23" s="11">
        <f aca="true" t="shared" si="1" ref="C23:I23">SUM(C24)</f>
        <v>4000000</v>
      </c>
      <c r="D23" s="11">
        <f t="shared" si="1"/>
        <v>0</v>
      </c>
      <c r="E23" s="11">
        <f t="shared" si="1"/>
        <v>8019738</v>
      </c>
      <c r="F23" s="11">
        <f t="shared" si="1"/>
        <v>8019738</v>
      </c>
      <c r="G23" s="11">
        <f t="shared" si="1"/>
        <v>3200000</v>
      </c>
      <c r="H23" s="11">
        <f t="shared" si="1"/>
        <v>11219738</v>
      </c>
      <c r="I23" s="11">
        <f t="shared" si="1"/>
        <v>1121974</v>
      </c>
    </row>
    <row r="24" spans="1:9" ht="12.75">
      <c r="A24" s="8" t="s">
        <v>16</v>
      </c>
      <c r="B24" s="9" t="s">
        <v>18</v>
      </c>
      <c r="C24" s="11">
        <f aca="true" t="shared" si="2" ref="C24:H24">C37</f>
        <v>4000000</v>
      </c>
      <c r="D24" s="11">
        <f t="shared" si="2"/>
        <v>0</v>
      </c>
      <c r="E24" s="11">
        <f t="shared" si="2"/>
        <v>8019738</v>
      </c>
      <c r="F24" s="11">
        <f t="shared" si="2"/>
        <v>8019738</v>
      </c>
      <c r="G24" s="11">
        <f t="shared" si="2"/>
        <v>3200000</v>
      </c>
      <c r="H24" s="11">
        <f t="shared" si="2"/>
        <v>11219738</v>
      </c>
      <c r="I24" s="11">
        <f>I37</f>
        <v>1121974</v>
      </c>
    </row>
    <row r="25" spans="1:9" ht="12" customHeight="1" hidden="1">
      <c r="A25" s="8" t="s">
        <v>19</v>
      </c>
      <c r="B25" s="9" t="s">
        <v>20</v>
      </c>
      <c r="C25" s="11">
        <f aca="true" t="shared" si="3" ref="C25:H25">SUM(C26:C30)</f>
        <v>0</v>
      </c>
      <c r="D25" s="11">
        <f t="shared" si="3"/>
        <v>0</v>
      </c>
      <c r="E25" s="11">
        <f t="shared" si="3"/>
        <v>0</v>
      </c>
      <c r="F25" s="11">
        <f t="shared" si="3"/>
        <v>0</v>
      </c>
      <c r="G25" s="11">
        <f t="shared" si="3"/>
        <v>0</v>
      </c>
      <c r="H25" s="11">
        <f t="shared" si="3"/>
        <v>0</v>
      </c>
      <c r="I25" s="11">
        <f>SUM(I26:I30)</f>
        <v>0</v>
      </c>
    </row>
    <row r="26" spans="1:9" ht="12.75" hidden="1">
      <c r="A26" s="8" t="s">
        <v>21</v>
      </c>
      <c r="B26" s="9" t="s">
        <v>22</v>
      </c>
      <c r="C26" s="11"/>
      <c r="D26" s="11"/>
      <c r="E26" s="11"/>
      <c r="F26" s="11"/>
      <c r="G26" s="11"/>
      <c r="H26" s="11"/>
      <c r="I26" s="11"/>
    </row>
    <row r="27" spans="1:9" ht="25.5" hidden="1">
      <c r="A27" s="12" t="s">
        <v>23</v>
      </c>
      <c r="B27" s="9" t="s">
        <v>24</v>
      </c>
      <c r="C27" s="11"/>
      <c r="D27" s="11"/>
      <c r="E27" s="11"/>
      <c r="F27" s="11"/>
      <c r="G27" s="11"/>
      <c r="H27" s="11"/>
      <c r="I27" s="11"/>
    </row>
    <row r="28" spans="1:9" ht="25.5" hidden="1">
      <c r="A28" s="12" t="s">
        <v>25</v>
      </c>
      <c r="B28" s="9" t="s">
        <v>26</v>
      </c>
      <c r="C28" s="11"/>
      <c r="D28" s="11"/>
      <c r="E28" s="11"/>
      <c r="F28" s="11"/>
      <c r="G28" s="11"/>
      <c r="H28" s="11"/>
      <c r="I28" s="11"/>
    </row>
    <row r="29" spans="1:9" ht="12.75" hidden="1">
      <c r="A29" s="8" t="s">
        <v>27</v>
      </c>
      <c r="B29" s="9" t="s">
        <v>28</v>
      </c>
      <c r="C29" s="11"/>
      <c r="D29" s="11"/>
      <c r="E29" s="11"/>
      <c r="F29" s="11"/>
      <c r="G29" s="11"/>
      <c r="H29" s="11"/>
      <c r="I29" s="11"/>
    </row>
    <row r="30" spans="1:9" ht="12.75" hidden="1">
      <c r="A30" s="12" t="s">
        <v>29</v>
      </c>
      <c r="B30" s="9" t="s">
        <v>30</v>
      </c>
      <c r="C30" s="11"/>
      <c r="D30" s="11"/>
      <c r="E30" s="11"/>
      <c r="F30" s="11"/>
      <c r="G30" s="11"/>
      <c r="H30" s="11"/>
      <c r="I30" s="11"/>
    </row>
    <row r="31" spans="1:9" ht="12.75" hidden="1">
      <c r="A31" s="8" t="s">
        <v>31</v>
      </c>
      <c r="B31" s="9" t="s">
        <v>32</v>
      </c>
      <c r="C31" s="11">
        <f aca="true" t="shared" si="4" ref="C31:H31">SUM(C32:C33)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  <c r="I31" s="11">
        <f>SUM(I32:I33)</f>
        <v>0</v>
      </c>
    </row>
    <row r="32" spans="1:9" ht="12.75" hidden="1">
      <c r="A32" s="8" t="s">
        <v>33</v>
      </c>
      <c r="B32" s="9" t="s">
        <v>34</v>
      </c>
      <c r="C32" s="11"/>
      <c r="D32" s="11"/>
      <c r="E32" s="11"/>
      <c r="F32" s="11"/>
      <c r="G32" s="11"/>
      <c r="H32" s="11"/>
      <c r="I32" s="11"/>
    </row>
    <row r="33" spans="1:9" ht="12.75" hidden="1">
      <c r="A33" s="8" t="s">
        <v>35</v>
      </c>
      <c r="B33" s="9" t="s">
        <v>36</v>
      </c>
      <c r="C33" s="11"/>
      <c r="D33" s="11"/>
      <c r="E33" s="11"/>
      <c r="F33" s="11"/>
      <c r="G33" s="11"/>
      <c r="H33" s="11"/>
      <c r="I33" s="11"/>
    </row>
    <row r="34" spans="1:9" ht="12.75" hidden="1">
      <c r="A34" s="8" t="s">
        <v>37</v>
      </c>
      <c r="B34" s="9" t="s">
        <v>38</v>
      </c>
      <c r="C34" s="11">
        <f aca="true" t="shared" si="5" ref="C34:H34">SUM(C35:C36)</f>
        <v>0</v>
      </c>
      <c r="D34" s="11">
        <f t="shared" si="5"/>
        <v>0</v>
      </c>
      <c r="E34" s="11">
        <f t="shared" si="5"/>
        <v>0</v>
      </c>
      <c r="F34" s="11">
        <f t="shared" si="5"/>
        <v>0</v>
      </c>
      <c r="G34" s="11">
        <f t="shared" si="5"/>
        <v>0</v>
      </c>
      <c r="H34" s="11">
        <f t="shared" si="5"/>
        <v>0</v>
      </c>
      <c r="I34" s="11">
        <f>SUM(I35:I36)</f>
        <v>0</v>
      </c>
    </row>
    <row r="35" spans="1:9" ht="12.75" hidden="1">
      <c r="A35" s="8" t="s">
        <v>39</v>
      </c>
      <c r="B35" s="9" t="s">
        <v>40</v>
      </c>
      <c r="C35" s="11"/>
      <c r="D35" s="11"/>
      <c r="E35" s="11"/>
      <c r="F35" s="11"/>
      <c r="G35" s="11"/>
      <c r="H35" s="11"/>
      <c r="I35" s="11"/>
    </row>
    <row r="36" spans="1:9" ht="12.75" hidden="1">
      <c r="A36" s="8" t="s">
        <v>41</v>
      </c>
      <c r="B36" s="9" t="s">
        <v>42</v>
      </c>
      <c r="C36" s="11"/>
      <c r="D36" s="11"/>
      <c r="E36" s="11"/>
      <c r="F36" s="11"/>
      <c r="G36" s="11"/>
      <c r="H36" s="11"/>
      <c r="I36" s="11"/>
    </row>
    <row r="37" spans="1:9" ht="12.75">
      <c r="A37" s="13" t="s">
        <v>43</v>
      </c>
      <c r="B37" s="10" t="s">
        <v>44</v>
      </c>
      <c r="C37" s="14">
        <v>4000000</v>
      </c>
      <c r="D37" s="14">
        <v>0</v>
      </c>
      <c r="E37" s="14">
        <f>9319738-1300000</f>
        <v>8019738</v>
      </c>
      <c r="F37" s="14">
        <f>D37+E37</f>
        <v>8019738</v>
      </c>
      <c r="G37" s="14">
        <v>3200000</v>
      </c>
      <c r="H37" s="14">
        <f>F37+G37</f>
        <v>11219738</v>
      </c>
      <c r="I37" s="14">
        <f>ROUND(H37/10,0)</f>
        <v>1121974</v>
      </c>
    </row>
  </sheetData>
  <mergeCells count="8">
    <mergeCell ref="A20:A21"/>
    <mergeCell ref="B20:B21"/>
    <mergeCell ref="H20:I20"/>
    <mergeCell ref="A8:I8"/>
    <mergeCell ref="A9:I9"/>
    <mergeCell ref="A10:I10"/>
    <mergeCell ref="A16:F16"/>
    <mergeCell ref="A15:F15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nr.3/4 la HCJ nr._________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37" sqref="H37"/>
    </sheetView>
  </sheetViews>
  <sheetFormatPr defaultColWidth="9.140625" defaultRowHeight="12.75"/>
  <cols>
    <col min="1" max="1" width="59.140625" style="1" bestFit="1" customWidth="1"/>
    <col min="2" max="2" width="5.8515625" style="1" customWidth="1"/>
    <col min="3" max="3" width="13.57421875" style="1" hidden="1" customWidth="1"/>
    <col min="4" max="4" width="16.8515625" style="1" hidden="1" customWidth="1"/>
    <col min="5" max="5" width="17.57421875" style="1" hidden="1" customWidth="1"/>
    <col min="6" max="6" width="29.140625" style="1" hidden="1" customWidth="1"/>
    <col min="7" max="7" width="27.28125" style="1" customWidth="1"/>
    <col min="8" max="8" width="16.7109375" style="1" customWidth="1"/>
    <col min="9" max="9" width="21.140625" style="1" customWidth="1"/>
    <col min="10" max="16384" width="9.140625" style="1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ht="12.75">
      <c r="B4" s="2"/>
    </row>
    <row r="5" ht="12.75">
      <c r="B5" s="2"/>
    </row>
    <row r="6" ht="14.25" customHeight="1">
      <c r="B6" s="2"/>
    </row>
    <row r="7" ht="12.75">
      <c r="B7" s="2"/>
    </row>
    <row r="8" spans="1:9" ht="12.75">
      <c r="A8" s="23" t="s">
        <v>3</v>
      </c>
      <c r="B8" s="23"/>
      <c r="C8" s="23"/>
      <c r="D8" s="23"/>
      <c r="E8" s="23"/>
      <c r="F8" s="23"/>
      <c r="G8" s="23"/>
      <c r="H8" s="23"/>
      <c r="I8" s="23"/>
    </row>
    <row r="9" spans="1:9" ht="12.75">
      <c r="A9" s="23" t="s">
        <v>4</v>
      </c>
      <c r="B9" s="23"/>
      <c r="C9" s="23"/>
      <c r="D9" s="23"/>
      <c r="E9" s="23"/>
      <c r="F9" s="23"/>
      <c r="G9" s="23"/>
      <c r="H9" s="23"/>
      <c r="I9" s="23"/>
    </row>
    <row r="10" spans="1:9" ht="12.75">
      <c r="A10" s="23" t="s">
        <v>5</v>
      </c>
      <c r="B10" s="23"/>
      <c r="C10" s="23"/>
      <c r="D10" s="23"/>
      <c r="E10" s="23"/>
      <c r="F10" s="23"/>
      <c r="G10" s="23"/>
      <c r="H10" s="23"/>
      <c r="I10" s="23"/>
    </row>
    <row r="11" spans="1:2" ht="12.75">
      <c r="A11" s="3"/>
      <c r="B11" s="3"/>
    </row>
    <row r="12" spans="1:2" ht="12.75">
      <c r="A12" s="3"/>
      <c r="B12" s="3"/>
    </row>
    <row r="13" spans="1:2" ht="12.75">
      <c r="A13" s="4" t="s">
        <v>67</v>
      </c>
      <c r="B13" s="2"/>
    </row>
    <row r="14" spans="1:2" ht="12.75">
      <c r="A14" s="1" t="s">
        <v>6</v>
      </c>
      <c r="B14" s="2"/>
    </row>
    <row r="15" spans="1:6" ht="12.75">
      <c r="A15" s="22" t="s">
        <v>76</v>
      </c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ht="12.75">
      <c r="B17" s="2"/>
    </row>
    <row r="18" ht="12.75">
      <c r="B18" s="2"/>
    </row>
    <row r="19" spans="1:9" ht="12.75">
      <c r="A19" s="5"/>
      <c r="B19" s="6"/>
      <c r="C19" s="7"/>
      <c r="D19" s="7"/>
      <c r="E19" s="7"/>
      <c r="F19" s="7"/>
      <c r="I19" s="7" t="s">
        <v>74</v>
      </c>
    </row>
    <row r="20" spans="1:9" ht="14.25" customHeight="1">
      <c r="A20" s="20" t="s">
        <v>9</v>
      </c>
      <c r="B20" s="21" t="s">
        <v>10</v>
      </c>
      <c r="C20" s="19" t="s">
        <v>11</v>
      </c>
      <c r="D20" s="19" t="s">
        <v>12</v>
      </c>
      <c r="E20" s="19" t="s">
        <v>13</v>
      </c>
      <c r="F20" s="19" t="s">
        <v>68</v>
      </c>
      <c r="G20" s="19" t="s">
        <v>68</v>
      </c>
      <c r="H20" s="19" t="s">
        <v>71</v>
      </c>
      <c r="I20" s="19" t="s">
        <v>14</v>
      </c>
    </row>
    <row r="21" spans="1:9" ht="12.75">
      <c r="A21" s="8" t="s">
        <v>15</v>
      </c>
      <c r="B21" s="9"/>
      <c r="C21" s="11">
        <f aca="true" t="shared" si="0" ref="C21:I21">C22</f>
        <v>4000000</v>
      </c>
      <c r="D21" s="11">
        <f t="shared" si="0"/>
        <v>0</v>
      </c>
      <c r="E21" s="11">
        <f t="shared" si="0"/>
        <v>2311529</v>
      </c>
      <c r="F21" s="11">
        <f t="shared" si="0"/>
        <v>2311529</v>
      </c>
      <c r="G21" s="11">
        <f t="shared" si="0"/>
        <v>0</v>
      </c>
      <c r="H21" s="11">
        <f t="shared" si="0"/>
        <v>1000000</v>
      </c>
      <c r="I21" s="11">
        <f t="shared" si="0"/>
        <v>1000000</v>
      </c>
    </row>
    <row r="22" spans="1:9" ht="12.75">
      <c r="A22" s="8" t="s">
        <v>16</v>
      </c>
      <c r="B22" s="9" t="s">
        <v>17</v>
      </c>
      <c r="C22" s="11">
        <f aca="true" t="shared" si="1" ref="C22:I22">SUM(C23)</f>
        <v>4000000</v>
      </c>
      <c r="D22" s="11">
        <f t="shared" si="1"/>
        <v>0</v>
      </c>
      <c r="E22" s="11">
        <f t="shared" si="1"/>
        <v>2311529</v>
      </c>
      <c r="F22" s="11">
        <f t="shared" si="1"/>
        <v>2311529</v>
      </c>
      <c r="G22" s="11">
        <f t="shared" si="1"/>
        <v>0</v>
      </c>
      <c r="H22" s="11">
        <f t="shared" si="1"/>
        <v>1000000</v>
      </c>
      <c r="I22" s="11">
        <f t="shared" si="1"/>
        <v>1000000</v>
      </c>
    </row>
    <row r="23" spans="1:9" ht="12.75">
      <c r="A23" s="8" t="s">
        <v>16</v>
      </c>
      <c r="B23" s="9" t="s">
        <v>18</v>
      </c>
      <c r="C23" s="11">
        <f aca="true" t="shared" si="2" ref="C23:I23">C36</f>
        <v>4000000</v>
      </c>
      <c r="D23" s="11">
        <f t="shared" si="2"/>
        <v>0</v>
      </c>
      <c r="E23" s="11">
        <f t="shared" si="2"/>
        <v>2311529</v>
      </c>
      <c r="F23" s="11">
        <f t="shared" si="2"/>
        <v>2311529</v>
      </c>
      <c r="G23" s="11">
        <f t="shared" si="2"/>
        <v>0</v>
      </c>
      <c r="H23" s="11">
        <f t="shared" si="2"/>
        <v>1000000</v>
      </c>
      <c r="I23" s="11">
        <f t="shared" si="2"/>
        <v>1000000</v>
      </c>
    </row>
    <row r="24" spans="1:9" ht="12" customHeight="1" hidden="1">
      <c r="A24" s="8" t="s">
        <v>19</v>
      </c>
      <c r="B24" s="9" t="s">
        <v>20</v>
      </c>
      <c r="C24" s="11">
        <f aca="true" t="shared" si="3" ref="C24:I24">SUM(C25:C29)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12.75" hidden="1">
      <c r="A25" s="8" t="s">
        <v>21</v>
      </c>
      <c r="B25" s="9" t="s">
        <v>22</v>
      </c>
      <c r="C25" s="11"/>
      <c r="D25" s="11"/>
      <c r="E25" s="11"/>
      <c r="F25" s="11"/>
      <c r="G25" s="11"/>
      <c r="H25" s="11"/>
      <c r="I25" s="11"/>
    </row>
    <row r="26" spans="1:9" ht="25.5" hidden="1">
      <c r="A26" s="12" t="s">
        <v>23</v>
      </c>
      <c r="B26" s="9" t="s">
        <v>24</v>
      </c>
      <c r="C26" s="11"/>
      <c r="D26" s="11"/>
      <c r="E26" s="11"/>
      <c r="F26" s="11"/>
      <c r="G26" s="11"/>
      <c r="H26" s="11"/>
      <c r="I26" s="11"/>
    </row>
    <row r="27" spans="1:9" ht="25.5" hidden="1">
      <c r="A27" s="12" t="s">
        <v>25</v>
      </c>
      <c r="B27" s="9" t="s">
        <v>26</v>
      </c>
      <c r="C27" s="11"/>
      <c r="D27" s="11"/>
      <c r="E27" s="11"/>
      <c r="F27" s="11"/>
      <c r="G27" s="11"/>
      <c r="H27" s="11"/>
      <c r="I27" s="11"/>
    </row>
    <row r="28" spans="1:9" ht="12.75" hidden="1">
      <c r="A28" s="8" t="s">
        <v>27</v>
      </c>
      <c r="B28" s="9" t="s">
        <v>28</v>
      </c>
      <c r="C28" s="11"/>
      <c r="D28" s="11"/>
      <c r="E28" s="11"/>
      <c r="F28" s="11"/>
      <c r="G28" s="11"/>
      <c r="H28" s="11"/>
      <c r="I28" s="11"/>
    </row>
    <row r="29" spans="1:9" ht="12.75" hidden="1">
      <c r="A29" s="12" t="s">
        <v>29</v>
      </c>
      <c r="B29" s="9" t="s">
        <v>30</v>
      </c>
      <c r="C29" s="11"/>
      <c r="D29" s="11"/>
      <c r="E29" s="11"/>
      <c r="F29" s="11"/>
      <c r="G29" s="11"/>
      <c r="H29" s="11"/>
      <c r="I29" s="11"/>
    </row>
    <row r="30" spans="1:9" ht="12.75" hidden="1">
      <c r="A30" s="8" t="s">
        <v>31</v>
      </c>
      <c r="B30" s="9" t="s">
        <v>32</v>
      </c>
      <c r="C30" s="11">
        <f aca="true" t="shared" si="4" ref="C30:I30">SUM(C31:C32)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</row>
    <row r="31" spans="1:9" ht="12.75" hidden="1">
      <c r="A31" s="8" t="s">
        <v>33</v>
      </c>
      <c r="B31" s="9" t="s">
        <v>34</v>
      </c>
      <c r="C31" s="11"/>
      <c r="D31" s="11"/>
      <c r="E31" s="11"/>
      <c r="F31" s="11"/>
      <c r="G31" s="11"/>
      <c r="H31" s="11"/>
      <c r="I31" s="11"/>
    </row>
    <row r="32" spans="1:9" ht="12.75" hidden="1">
      <c r="A32" s="8" t="s">
        <v>35</v>
      </c>
      <c r="B32" s="9" t="s">
        <v>36</v>
      </c>
      <c r="C32" s="11"/>
      <c r="D32" s="11"/>
      <c r="E32" s="11"/>
      <c r="F32" s="11"/>
      <c r="G32" s="11"/>
      <c r="H32" s="11"/>
      <c r="I32" s="11"/>
    </row>
    <row r="33" spans="1:9" ht="12.75" hidden="1">
      <c r="A33" s="8" t="s">
        <v>37</v>
      </c>
      <c r="B33" s="9" t="s">
        <v>38</v>
      </c>
      <c r="C33" s="11">
        <f aca="true" t="shared" si="5" ref="C33:I33">SUM(C34:C35)</f>
        <v>0</v>
      </c>
      <c r="D33" s="11">
        <f t="shared" si="5"/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</row>
    <row r="34" spans="1:9" ht="12.75" hidden="1">
      <c r="A34" s="8" t="s">
        <v>39</v>
      </c>
      <c r="B34" s="9" t="s">
        <v>40</v>
      </c>
      <c r="C34" s="11"/>
      <c r="D34" s="11"/>
      <c r="E34" s="11"/>
      <c r="F34" s="11"/>
      <c r="G34" s="11"/>
      <c r="H34" s="11"/>
      <c r="I34" s="11"/>
    </row>
    <row r="35" spans="1:9" ht="12.75" hidden="1">
      <c r="A35" s="8" t="s">
        <v>41</v>
      </c>
      <c r="B35" s="9" t="s">
        <v>42</v>
      </c>
      <c r="C35" s="11"/>
      <c r="D35" s="11"/>
      <c r="E35" s="11"/>
      <c r="F35" s="11"/>
      <c r="G35" s="11"/>
      <c r="H35" s="11"/>
      <c r="I35" s="11"/>
    </row>
    <row r="36" spans="1:9" ht="12.75">
      <c r="A36" s="13" t="s">
        <v>43</v>
      </c>
      <c r="B36" s="10" t="s">
        <v>44</v>
      </c>
      <c r="C36" s="14">
        <v>4000000</v>
      </c>
      <c r="D36" s="14">
        <v>0</v>
      </c>
      <c r="E36" s="14">
        <v>2311529</v>
      </c>
      <c r="F36" s="14">
        <f>D36+E36</f>
        <v>2311529</v>
      </c>
      <c r="G36" s="14"/>
      <c r="H36" s="14">
        <v>1000000</v>
      </c>
      <c r="I36" s="14">
        <f>G36+H36</f>
        <v>1000000</v>
      </c>
    </row>
  </sheetData>
  <mergeCells count="5">
    <mergeCell ref="A16:F16"/>
    <mergeCell ref="A8:I8"/>
    <mergeCell ref="A9:I9"/>
    <mergeCell ref="A10:I10"/>
    <mergeCell ref="A15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nr.5/4 la HCJ nr.____________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2005-09-21T07:41:23Z</cp:lastPrinted>
  <dcterms:created xsi:type="dcterms:W3CDTF">2005-02-08T09:17:37Z</dcterms:created>
  <dcterms:modified xsi:type="dcterms:W3CDTF">2005-09-21T07:41:50Z</dcterms:modified>
  <cp:category/>
  <cp:version/>
  <cp:contentType/>
  <cp:contentStatus/>
</cp:coreProperties>
</file>