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Foaie1" sheetId="1" r:id="rId1"/>
  </sheets>
  <externalReferences>
    <externalReference r:id="rId4"/>
  </externalReferences>
  <definedNames>
    <definedName name="_xlnm.Print_Titles" localSheetId="0">'Foaie1'!$9:$9</definedName>
  </definedNames>
  <calcPr fullCalcOnLoad="1"/>
</workbook>
</file>

<file path=xl/sharedStrings.xml><?xml version="1.0" encoding="utf-8"?>
<sst xmlns="http://schemas.openxmlformats.org/spreadsheetml/2006/main" count="122" uniqueCount="122">
  <si>
    <t>Nr. crt.</t>
  </si>
  <si>
    <t>Localitate</t>
  </si>
  <si>
    <t>Realizat
30 septembrie</t>
  </si>
  <si>
    <t>Repartizare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</si>
  <si>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</si>
  <si>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</si>
  <si>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</si>
  <si>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</si>
  <si>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</si>
  <si>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</si>
  <si>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</si>
  <si>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</si>
  <si>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</si>
  <si>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</si>
  <si>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</si>
  <si>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</si>
  <si>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</si>
  <si>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</si>
  <si>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</si>
  <si>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</si>
  <si>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</si>
  <si>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</si>
  <si>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</si>
  <si>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</si>
  <si>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</si>
  <si>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</si>
  <si>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</si>
  <si>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</si>
  <si>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</si>
  <si>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</si>
  <si>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</si>
  <si>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</si>
  <si>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</si>
  <si>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</si>
  <si>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</si>
  <si>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</si>
  <si>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</si>
  <si>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</si>
  <si>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</si>
  <si>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</si>
  <si>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</si>
  <si>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</si>
  <si>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</si>
  <si>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</si>
  <si>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</si>
  <si>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</si>
  <si>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</si>
  <si>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</si>
  <si>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</si>
  <si>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</si>
  <si>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</si>
  <si>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</si>
  <si>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</si>
  <si>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</si>
  <si>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</si>
  <si>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</si>
  <si>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</si>
  <si>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</si>
  <si>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</si>
  <si>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</si>
  <si>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</si>
  <si>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</si>
  <si>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</si>
  <si>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</si>
  <si>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</si>
  <si>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</si>
  <si>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</si>
  <si>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</si>
  <si>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</si>
  <si>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</si>
  <si>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</si>
  <si>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</si>
  <si>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</si>
  <si>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</si>
  <si>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</si>
  <si>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</si>
  <si>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</si>
  <si>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</si>
  <si>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</si>
  <si>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</si>
  <si>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</si>
  <si>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</si>
  <si>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</si>
  <si>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</si>
  <si>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</si>
  <si>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</si>
  <si>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</si>
  <si>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</si>
  <si>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</si>
  <si>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</si>
  <si>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</si>
  <si>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</si>
  <si>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</si>
  <si>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</si>
  <si>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</si>
  <si>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</si>
  <si>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</si>
  <si>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</si>
  <si>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</si>
  <si>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</si>
  <si>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</si>
  <si>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</si>
  <si>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</si>
  <si>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</si>
  <si>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</si>
  <si>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</si>
  <si>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Învăţământ</t>
  </si>
  <si>
    <t>Drepturile asistenţilor pers. ai pers. cu handicap grav</t>
  </si>
  <si>
    <t>Ajutor social şi ajutor încălzire</t>
  </si>
  <si>
    <t>Servicii comunitare de evidenţă a persoanelor</t>
  </si>
  <si>
    <t>Creşe</t>
  </si>
  <si>
    <t>TOTAL JUDEŢ</t>
  </si>
  <si>
    <t>TOTAL MUNICIPII</t>
  </si>
  <si>
    <t>TOTAL ORAŞE</t>
  </si>
  <si>
    <t>TOTAL COMUNE</t>
  </si>
  <si>
    <t>TOTAL</t>
  </si>
  <si>
    <t xml:space="preserve">ROMÂNIA </t>
  </si>
  <si>
    <t>JUDEŢUL MUREŞ</t>
  </si>
  <si>
    <t>CONSILIUL JUDEŢEAN</t>
  </si>
  <si>
    <t xml:space="preserve">REPARTIZAREA </t>
  </si>
  <si>
    <t>sumelor defalcate din taxa pe valoarea adăugată pentru finanţarea cheltuielilor descentralizate la nivelul comunelor, oraşelor, municipiilor pe anul 2006</t>
  </si>
  <si>
    <t>- lei (RON) -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</si>
</sst>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">
    <font>
      <sz val="10"/>
      <name val="Arial"/>
      <family val="0"/>
    </font>
    <font>
      <i/>
      <sz val="10"/>
      <name val="Tahoma"/>
      <family val="2"/>
    </font>
    <font>
      <b/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get2\Acces%20liber\My%20Documents\gabriela\invatamant\2006\calcul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alnire noiembrie"/>
      <sheetName val="asistenti pentru florentina"/>
      <sheetName val="state de functii"/>
      <sheetName val="investitii"/>
      <sheetName val="estimare 2006"/>
      <sheetName val="calcul 2005"/>
      <sheetName val="calcul 2006 cu octombrie"/>
      <sheetName val="burse 2006"/>
      <sheetName val="anexa ultima noiembrie"/>
      <sheetName val="anexa ultima"/>
      <sheetName val="octombrie"/>
      <sheetName val="cont executie"/>
    </sheetNames>
    <sheetDataSet>
      <sheetData sheetId="11">
        <row r="74">
          <cell r="C74">
            <v>33695856.97</v>
          </cell>
        </row>
        <row r="174">
          <cell r="C174">
            <v>7533954.59</v>
          </cell>
        </row>
        <row r="280">
          <cell r="C280">
            <v>7520009.17</v>
          </cell>
        </row>
        <row r="386">
          <cell r="C386">
            <v>5151284.34</v>
          </cell>
        </row>
        <row r="433">
          <cell r="C433">
            <v>3548087.37</v>
          </cell>
        </row>
        <row r="536">
          <cell r="C536">
            <v>1903493.62</v>
          </cell>
        </row>
        <row r="627">
          <cell r="C627">
            <v>1963462.4</v>
          </cell>
        </row>
        <row r="713">
          <cell r="C713">
            <v>1279452.58</v>
          </cell>
        </row>
        <row r="795">
          <cell r="C795">
            <v>1160388.26</v>
          </cell>
        </row>
        <row r="874">
          <cell r="C874">
            <v>1189365.37</v>
          </cell>
        </row>
        <row r="949">
          <cell r="C949">
            <v>739261.87</v>
          </cell>
        </row>
        <row r="1027">
          <cell r="C1027">
            <v>675970.74</v>
          </cell>
        </row>
        <row r="1100">
          <cell r="C1100">
            <v>901002.92</v>
          </cell>
        </row>
        <row r="1167">
          <cell r="C1167">
            <v>626009.97</v>
          </cell>
        </row>
        <row r="1232">
          <cell r="C1232">
            <v>412665.13</v>
          </cell>
        </row>
        <row r="1297">
          <cell r="C1297">
            <v>363726.41</v>
          </cell>
        </row>
        <row r="1366">
          <cell r="C1366">
            <v>274323.58</v>
          </cell>
        </row>
        <row r="1443">
          <cell r="C1443">
            <v>730209.03</v>
          </cell>
        </row>
        <row r="1513">
          <cell r="C1513">
            <v>853683.9</v>
          </cell>
        </row>
        <row r="1579">
          <cell r="C1579">
            <v>580301.08</v>
          </cell>
        </row>
        <row r="1645">
          <cell r="C1645">
            <v>437167.7</v>
          </cell>
        </row>
        <row r="1706">
          <cell r="C1706">
            <v>111832.27</v>
          </cell>
        </row>
        <row r="1772">
          <cell r="C1772">
            <v>583518.52</v>
          </cell>
        </row>
        <row r="1834">
          <cell r="C1834">
            <v>336548.83</v>
          </cell>
        </row>
        <row r="1892">
          <cell r="C1892">
            <v>173303.8</v>
          </cell>
        </row>
        <row r="1952">
          <cell r="C1952">
            <v>189864.37</v>
          </cell>
        </row>
        <row r="2018">
          <cell r="C2018">
            <v>275526.26</v>
          </cell>
        </row>
        <row r="2091">
          <cell r="C2091">
            <v>333792.27</v>
          </cell>
        </row>
        <row r="2163">
          <cell r="C2163">
            <v>599594.71</v>
          </cell>
        </row>
        <row r="2229">
          <cell r="C2229">
            <v>845828.48</v>
          </cell>
        </row>
        <row r="2296">
          <cell r="C2296">
            <v>439275.77</v>
          </cell>
        </row>
        <row r="2361">
          <cell r="C2361">
            <v>138227.96</v>
          </cell>
        </row>
        <row r="2430">
          <cell r="C2430">
            <v>228877.96</v>
          </cell>
        </row>
        <row r="2489">
          <cell r="C2489">
            <v>279894.69</v>
          </cell>
        </row>
        <row r="2548">
          <cell r="C2548">
            <v>197462.61</v>
          </cell>
        </row>
        <row r="2607">
          <cell r="C2607">
            <v>122017.13</v>
          </cell>
        </row>
        <row r="2675">
          <cell r="C2675">
            <v>406220.56</v>
          </cell>
        </row>
        <row r="2736">
          <cell r="C2736">
            <v>187981.37</v>
          </cell>
        </row>
        <row r="2814">
          <cell r="C2814">
            <v>587664.72</v>
          </cell>
        </row>
        <row r="2884">
          <cell r="C2884">
            <v>206471.87</v>
          </cell>
        </row>
        <row r="2951">
          <cell r="C2951">
            <v>264287.32</v>
          </cell>
        </row>
        <row r="3025">
          <cell r="C3025">
            <v>669328.46</v>
          </cell>
        </row>
        <row r="3110">
          <cell r="C3110">
            <v>900232.74</v>
          </cell>
        </row>
        <row r="3179">
          <cell r="C3179">
            <v>523181.97</v>
          </cell>
        </row>
        <row r="3246">
          <cell r="C3246">
            <v>1020139.95</v>
          </cell>
        </row>
        <row r="3305">
          <cell r="C3305">
            <v>239856.27</v>
          </cell>
        </row>
        <row r="3374">
          <cell r="C3374">
            <v>628986.01</v>
          </cell>
        </row>
        <row r="3447">
          <cell r="C3447">
            <v>306927.82</v>
          </cell>
        </row>
        <row r="3519">
          <cell r="C3519">
            <v>478394.77</v>
          </cell>
        </row>
        <row r="3581">
          <cell r="C3581">
            <v>376807.2</v>
          </cell>
        </row>
        <row r="3654">
          <cell r="C3654">
            <v>363394.64</v>
          </cell>
        </row>
        <row r="3720">
          <cell r="C3720">
            <v>395132.51</v>
          </cell>
        </row>
        <row r="3793">
          <cell r="C3793">
            <v>963101.63</v>
          </cell>
        </row>
        <row r="3861">
          <cell r="C3861">
            <v>305989.08</v>
          </cell>
        </row>
        <row r="3938">
          <cell r="C3938">
            <v>1607782.95</v>
          </cell>
        </row>
        <row r="4017">
          <cell r="C4017">
            <v>594919.48</v>
          </cell>
        </row>
        <row r="4085">
          <cell r="C4085">
            <v>168878.1</v>
          </cell>
        </row>
        <row r="4149">
          <cell r="C4149">
            <v>792774.99</v>
          </cell>
        </row>
        <row r="4233">
          <cell r="C4233">
            <v>342358.6</v>
          </cell>
        </row>
        <row r="4304">
          <cell r="C4304">
            <v>291697.94</v>
          </cell>
        </row>
        <row r="4381">
          <cell r="C4381">
            <v>290694.24</v>
          </cell>
        </row>
        <row r="4455">
          <cell r="C4455">
            <v>384520.4</v>
          </cell>
        </row>
        <row r="4521">
          <cell r="C4521">
            <v>274781.29</v>
          </cell>
        </row>
        <row r="4582">
          <cell r="C4582">
            <v>173844.27</v>
          </cell>
        </row>
        <row r="4641">
          <cell r="C4641">
            <v>208014.93</v>
          </cell>
        </row>
        <row r="4709">
          <cell r="C4709">
            <v>686283.81</v>
          </cell>
        </row>
        <row r="4766">
          <cell r="C4766">
            <v>221064.17</v>
          </cell>
        </row>
        <row r="4830">
          <cell r="C4830">
            <v>360468.28</v>
          </cell>
        </row>
        <row r="4904">
          <cell r="C4904">
            <v>203988.69</v>
          </cell>
        </row>
        <row r="4973">
          <cell r="C4973">
            <v>372063.45</v>
          </cell>
        </row>
        <row r="5038">
          <cell r="C5038">
            <v>146634.4</v>
          </cell>
        </row>
        <row r="5101">
          <cell r="C5101">
            <v>895740.46</v>
          </cell>
        </row>
        <row r="5168">
          <cell r="C5168">
            <v>233679.61</v>
          </cell>
        </row>
        <row r="5227">
          <cell r="C5227">
            <v>268276.29</v>
          </cell>
        </row>
        <row r="5289">
          <cell r="C5289">
            <v>303850.91</v>
          </cell>
        </row>
        <row r="5352">
          <cell r="C5352">
            <v>285256.66</v>
          </cell>
        </row>
        <row r="5421">
          <cell r="C5421">
            <v>652213.23</v>
          </cell>
        </row>
        <row r="5489">
          <cell r="C5489">
            <v>316904.17</v>
          </cell>
        </row>
        <row r="5554">
          <cell r="C5554">
            <v>327667.59</v>
          </cell>
        </row>
        <row r="5623">
          <cell r="C5623">
            <v>197161.75</v>
          </cell>
        </row>
        <row r="5689">
          <cell r="C5689">
            <v>590477.35</v>
          </cell>
        </row>
        <row r="5761">
          <cell r="C5761">
            <v>967604.41</v>
          </cell>
        </row>
        <row r="5830">
          <cell r="C5830">
            <v>303133.27</v>
          </cell>
        </row>
        <row r="5893">
          <cell r="C5893">
            <v>669401.82</v>
          </cell>
        </row>
        <row r="5967">
          <cell r="C5967">
            <v>348587.62</v>
          </cell>
        </row>
        <row r="6030">
          <cell r="C6030">
            <v>515829.42</v>
          </cell>
        </row>
        <row r="6108">
          <cell r="C6108">
            <v>355439.97</v>
          </cell>
        </row>
        <row r="6172">
          <cell r="C6172">
            <v>265677.93</v>
          </cell>
        </row>
        <row r="6237">
          <cell r="C6237">
            <v>481267.44</v>
          </cell>
        </row>
        <row r="6334">
          <cell r="C6334">
            <v>267148.96</v>
          </cell>
        </row>
        <row r="6399">
          <cell r="C6399">
            <v>214702.57</v>
          </cell>
        </row>
        <row r="6468">
          <cell r="C6468">
            <v>140138.46</v>
          </cell>
        </row>
        <row r="6534">
          <cell r="C6534">
            <v>398301.27</v>
          </cell>
        </row>
        <row r="6598">
          <cell r="C6598">
            <v>234553.59</v>
          </cell>
        </row>
        <row r="6669">
          <cell r="C6669">
            <v>293851.84</v>
          </cell>
        </row>
        <row r="6728">
          <cell r="C6728">
            <v>93736.74</v>
          </cell>
        </row>
        <row r="6785">
          <cell r="C6785">
            <v>222789</v>
          </cell>
        </row>
        <row r="6851">
          <cell r="C6851">
            <v>540532.82</v>
          </cell>
        </row>
        <row r="6917">
          <cell r="C6917">
            <v>245750.9</v>
          </cell>
        </row>
        <row r="6986">
          <cell r="C6986">
            <v>208960.84</v>
          </cell>
        </row>
        <row r="7055">
          <cell r="C7055">
            <v>507494.45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4.421875" style="1" customWidth="1"/>
    <col min="2" max="2" width="19.57421875" style="1" bestFit="1" customWidth="1"/>
    <col min="3" max="4" width="13.8515625" style="1" hidden="1" customWidth="1"/>
    <col min="5" max="5" width="13.8515625" style="1" bestFit="1" customWidth="1"/>
    <col min="6" max="6" width="11.8515625" style="1" customWidth="1"/>
    <col min="7" max="7" width="11.421875" style="1" customWidth="1"/>
    <col min="8" max="8" width="12.28125" style="1" customWidth="1"/>
    <col min="9" max="9" width="11.421875" style="1" customWidth="1"/>
    <col min="10" max="10" width="13.00390625" style="1" bestFit="1" customWidth="1"/>
    <col min="11" max="16384" width="9.140625" style="1" customWidth="1"/>
  </cols>
  <sheetData>
    <row r="1" s="10" customFormat="1" ht="12.75">
      <c r="A1" s="10" t="s">
        <v>116</v>
      </c>
    </row>
    <row r="2" s="10" customFormat="1" ht="12.75">
      <c r="A2" s="10" t="s">
        <v>117</v>
      </c>
    </row>
    <row r="3" s="10" customFormat="1" ht="12.75">
      <c r="A3" s="10" t="s">
        <v>118</v>
      </c>
    </row>
    <row r="4" s="10" customFormat="1" ht="12.75"/>
    <row r="5" spans="1:10" s="10" customFormat="1" ht="12.75">
      <c r="A5" s="13" t="s">
        <v>119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3" customFormat="1" ht="34.5" customHeight="1">
      <c r="A6" s="14" t="s">
        <v>120</v>
      </c>
      <c r="B6" s="14"/>
      <c r="C6" s="14"/>
      <c r="D6" s="14"/>
      <c r="E6" s="14"/>
      <c r="F6" s="14"/>
      <c r="G6" s="14"/>
      <c r="H6" s="14"/>
      <c r="I6" s="14"/>
      <c r="J6" s="14"/>
    </row>
    <row r="7" s="10" customFormat="1" ht="12.75"/>
    <row r="8" spans="5:10" s="10" customFormat="1" ht="12.75">
      <c r="E8" s="2"/>
      <c r="J8" s="11" t="s">
        <v>121</v>
      </c>
    </row>
    <row r="9" spans="1:10" s="3" customFormat="1" ht="76.5">
      <c r="A9" s="12" t="s">
        <v>0</v>
      </c>
      <c r="B9" s="12" t="s">
        <v>1</v>
      </c>
      <c r="C9" s="12" t="s">
        <v>2</v>
      </c>
      <c r="D9" s="12" t="s">
        <v>3</v>
      </c>
      <c r="E9" s="12" t="s">
        <v>106</v>
      </c>
      <c r="F9" s="12" t="s">
        <v>107</v>
      </c>
      <c r="G9" s="12" t="s">
        <v>108</v>
      </c>
      <c r="H9" s="12" t="s">
        <v>109</v>
      </c>
      <c r="I9" s="12" t="s">
        <v>110</v>
      </c>
      <c r="J9" s="12" t="s">
        <v>115</v>
      </c>
    </row>
    <row r="10" spans="1:10" ht="12.75">
      <c r="A10" s="4"/>
      <c r="B10" s="5" t="s">
        <v>111</v>
      </c>
      <c r="C10" s="6"/>
      <c r="D10" s="6"/>
      <c r="E10" s="7">
        <f aca="true" t="shared" si="0" ref="E10:J10">E11+E12+E13</f>
        <v>147341152</v>
      </c>
      <c r="F10" s="7">
        <f t="shared" si="0"/>
        <v>14490828</v>
      </c>
      <c r="G10" s="7">
        <f t="shared" si="0"/>
        <v>6208753</v>
      </c>
      <c r="H10" s="7">
        <f t="shared" si="0"/>
        <v>418054</v>
      </c>
      <c r="I10" s="7">
        <f t="shared" si="0"/>
        <v>396212</v>
      </c>
      <c r="J10" s="7">
        <f t="shared" si="0"/>
        <v>168854999</v>
      </c>
    </row>
    <row r="11" spans="1:10" ht="12.75">
      <c r="A11" s="4"/>
      <c r="B11" s="5" t="s">
        <v>112</v>
      </c>
      <c r="C11" s="6"/>
      <c r="D11" s="6"/>
      <c r="E11" s="7">
        <f aca="true" t="shared" si="1" ref="E11:J11">E14+E15+E16+E17</f>
        <v>76669062</v>
      </c>
      <c r="F11" s="7">
        <f t="shared" si="1"/>
        <v>5112808</v>
      </c>
      <c r="G11" s="7">
        <f t="shared" si="1"/>
        <v>743494</v>
      </c>
      <c r="H11" s="7">
        <f t="shared" si="1"/>
        <v>339669</v>
      </c>
      <c r="I11" s="7">
        <f t="shared" si="1"/>
        <v>332818</v>
      </c>
      <c r="J11" s="7">
        <f t="shared" si="1"/>
        <v>83197851</v>
      </c>
    </row>
    <row r="12" spans="1:10" ht="12.75">
      <c r="A12" s="4"/>
      <c r="B12" s="5" t="s">
        <v>113</v>
      </c>
      <c r="C12" s="6"/>
      <c r="D12" s="6"/>
      <c r="E12" s="7">
        <f aca="true" t="shared" si="2" ref="E12:J12">E18+E19+E20+E21+E22+E23+E24</f>
        <v>16438155</v>
      </c>
      <c r="F12" s="7">
        <f t="shared" si="2"/>
        <v>1467399</v>
      </c>
      <c r="G12" s="7">
        <f t="shared" si="2"/>
        <v>578952</v>
      </c>
      <c r="H12" s="7">
        <f t="shared" si="2"/>
        <v>78385</v>
      </c>
      <c r="I12" s="7">
        <f t="shared" si="2"/>
        <v>63394</v>
      </c>
      <c r="J12" s="7">
        <f t="shared" si="2"/>
        <v>18626285</v>
      </c>
    </row>
    <row r="13" spans="1:10" ht="12.75">
      <c r="A13" s="4"/>
      <c r="B13" s="5" t="s">
        <v>114</v>
      </c>
      <c r="C13" s="6"/>
      <c r="D13" s="6"/>
      <c r="E13" s="7">
        <f aca="true" t="shared" si="3" ref="E13:J13">SUM(E25:E115)</f>
        <v>54233935</v>
      </c>
      <c r="F13" s="7">
        <f t="shared" si="3"/>
        <v>7910621</v>
      </c>
      <c r="G13" s="7">
        <f t="shared" si="3"/>
        <v>4886307</v>
      </c>
      <c r="H13" s="7">
        <f t="shared" si="3"/>
        <v>0</v>
      </c>
      <c r="I13" s="7">
        <f t="shared" si="3"/>
        <v>0</v>
      </c>
      <c r="J13" s="7">
        <f t="shared" si="3"/>
        <v>67030863</v>
      </c>
    </row>
    <row r="14" spans="1:10" ht="12.75">
      <c r="A14" s="4">
        <v>1</v>
      </c>
      <c r="B14" s="4" t="s">
        <v>4</v>
      </c>
      <c r="C14" s="8">
        <f>'[1]cont executie'!C74</f>
        <v>33695856.97</v>
      </c>
      <c r="D14" s="4" t="e">
        <f>#REF!*15.52769</f>
        <v>#REF!</v>
      </c>
      <c r="E14" s="9">
        <v>48173945</v>
      </c>
      <c r="F14" s="9">
        <v>2848166</v>
      </c>
      <c r="G14" s="9">
        <v>289975</v>
      </c>
      <c r="H14" s="9">
        <v>135868</v>
      </c>
      <c r="I14" s="9">
        <v>229129</v>
      </c>
      <c r="J14" s="9">
        <f>E14+F14+G14+H14+I14</f>
        <v>51677083</v>
      </c>
    </row>
    <row r="15" spans="1:10" ht="12.75">
      <c r="A15" s="4">
        <v>2</v>
      </c>
      <c r="B15" s="4" t="s">
        <v>5</v>
      </c>
      <c r="C15" s="8">
        <f>'[1]cont executie'!C174</f>
        <v>7533954.59</v>
      </c>
      <c r="D15" s="4" t="e">
        <f>#REF!*15.52769</f>
        <v>#REF!</v>
      </c>
      <c r="E15" s="9">
        <v>10639731</v>
      </c>
      <c r="F15" s="9">
        <v>610701</v>
      </c>
      <c r="G15" s="9">
        <v>56421</v>
      </c>
      <c r="H15" s="9">
        <v>47031</v>
      </c>
      <c r="I15" s="9">
        <v>49447</v>
      </c>
      <c r="J15" s="9">
        <f aca="true" t="shared" si="4" ref="J15:J78">E15+F15+G15+H15+I15</f>
        <v>11403331</v>
      </c>
    </row>
    <row r="16" spans="1:10" ht="12.75">
      <c r="A16" s="4">
        <v>3</v>
      </c>
      <c r="B16" s="4" t="s">
        <v>6</v>
      </c>
      <c r="C16" s="8">
        <f>'[1]cont executie'!C280</f>
        <v>7520009.17</v>
      </c>
      <c r="D16" s="4" t="e">
        <f>#REF!*15.52769</f>
        <v>#REF!</v>
      </c>
      <c r="E16" s="9">
        <v>10686387</v>
      </c>
      <c r="F16" s="9">
        <v>909208</v>
      </c>
      <c r="G16" s="9">
        <v>194865</v>
      </c>
      <c r="H16" s="9">
        <v>94062</v>
      </c>
      <c r="I16" s="9">
        <v>54242</v>
      </c>
      <c r="J16" s="9">
        <f t="shared" si="4"/>
        <v>11938764</v>
      </c>
    </row>
    <row r="17" spans="1:10" ht="12.75">
      <c r="A17" s="4">
        <v>4</v>
      </c>
      <c r="B17" s="4" t="s">
        <v>7</v>
      </c>
      <c r="C17" s="8">
        <f>'[1]cont executie'!C386</f>
        <v>5151284.34</v>
      </c>
      <c r="D17" s="4" t="e">
        <f>#REF!*15.52769</f>
        <v>#REF!</v>
      </c>
      <c r="E17" s="9">
        <v>7168999</v>
      </c>
      <c r="F17" s="9">
        <v>744733</v>
      </c>
      <c r="G17" s="9">
        <v>202233</v>
      </c>
      <c r="H17" s="9">
        <v>62708</v>
      </c>
      <c r="I17" s="9"/>
      <c r="J17" s="9">
        <f t="shared" si="4"/>
        <v>8178673</v>
      </c>
    </row>
    <row r="18" spans="1:10" ht="12.75">
      <c r="A18" s="4">
        <v>5</v>
      </c>
      <c r="B18" s="4" t="s">
        <v>8</v>
      </c>
      <c r="C18" s="8">
        <f>'[1]cont executie'!C433</f>
        <v>3548087.37</v>
      </c>
      <c r="D18" s="4" t="e">
        <f>#REF!*15.52769</f>
        <v>#REF!</v>
      </c>
      <c r="E18" s="9">
        <v>4871809</v>
      </c>
      <c r="F18" s="9">
        <v>345805</v>
      </c>
      <c r="G18" s="9">
        <v>89845</v>
      </c>
      <c r="H18" s="9">
        <v>41805</v>
      </c>
      <c r="I18" s="9">
        <v>30746</v>
      </c>
      <c r="J18" s="9">
        <f t="shared" si="4"/>
        <v>5380010</v>
      </c>
    </row>
    <row r="19" spans="1:10" ht="12.75">
      <c r="A19" s="4">
        <v>6</v>
      </c>
      <c r="B19" s="4" t="s">
        <v>9</v>
      </c>
      <c r="C19" s="8">
        <f>'[1]cont executie'!C536</f>
        <v>1903493.62</v>
      </c>
      <c r="D19" s="4" t="e">
        <f>#REF!*15.52769</f>
        <v>#REF!</v>
      </c>
      <c r="E19" s="9">
        <v>2621127</v>
      </c>
      <c r="F19" s="9">
        <v>216780</v>
      </c>
      <c r="G19" s="9">
        <v>81028</v>
      </c>
      <c r="H19" s="9">
        <v>20903</v>
      </c>
      <c r="I19" s="9">
        <v>32648</v>
      </c>
      <c r="J19" s="9">
        <f t="shared" si="4"/>
        <v>2972486</v>
      </c>
    </row>
    <row r="20" spans="1:10" ht="12.75">
      <c r="A20" s="4">
        <v>7</v>
      </c>
      <c r="B20" s="4" t="s">
        <v>10</v>
      </c>
      <c r="C20" s="8">
        <f>'[1]cont executie'!C627</f>
        <v>1963462.4</v>
      </c>
      <c r="D20" s="4" t="e">
        <f>#REF!*15.52769</f>
        <v>#REF!</v>
      </c>
      <c r="E20" s="9">
        <v>2704014</v>
      </c>
      <c r="F20" s="9">
        <v>251820</v>
      </c>
      <c r="G20" s="9">
        <v>104745</v>
      </c>
      <c r="H20" s="9">
        <v>15677</v>
      </c>
      <c r="I20" s="9"/>
      <c r="J20" s="9">
        <f t="shared" si="4"/>
        <v>3076256</v>
      </c>
    </row>
    <row r="21" spans="1:10" ht="12.75">
      <c r="A21" s="4">
        <v>8</v>
      </c>
      <c r="B21" s="4" t="s">
        <v>11</v>
      </c>
      <c r="C21" s="8">
        <f>'[1]cont executie'!C713</f>
        <v>1279452.58</v>
      </c>
      <c r="D21" s="4" t="e">
        <f>#REF!*15.52769</f>
        <v>#REF!</v>
      </c>
      <c r="E21" s="9">
        <v>1954862</v>
      </c>
      <c r="F21" s="9">
        <v>116460</v>
      </c>
      <c r="G21" s="9">
        <v>152382</v>
      </c>
      <c r="H21" s="9"/>
      <c r="I21" s="9"/>
      <c r="J21" s="9">
        <f t="shared" si="4"/>
        <v>2223704</v>
      </c>
    </row>
    <row r="22" spans="1:10" ht="12.75">
      <c r="A22" s="4">
        <v>9</v>
      </c>
      <c r="B22" s="4" t="s">
        <v>12</v>
      </c>
      <c r="C22" s="8">
        <f>'[1]cont executie'!C795</f>
        <v>1160388.26</v>
      </c>
      <c r="D22" s="4" t="e">
        <f>#REF!*15.52769</f>
        <v>#REF!</v>
      </c>
      <c r="E22" s="9">
        <v>1678817</v>
      </c>
      <c r="F22" s="9">
        <v>267041</v>
      </c>
      <c r="G22" s="9">
        <v>86512</v>
      </c>
      <c r="H22" s="9"/>
      <c r="I22" s="9"/>
      <c r="J22" s="9">
        <f t="shared" si="4"/>
        <v>2032370</v>
      </c>
    </row>
    <row r="23" spans="1:10" ht="12.75">
      <c r="A23" s="4">
        <v>10</v>
      </c>
      <c r="B23" s="4" t="s">
        <v>13</v>
      </c>
      <c r="C23" s="8">
        <f>'[1]cont executie'!C874</f>
        <v>1189365.37</v>
      </c>
      <c r="D23" s="4" t="e">
        <f>#REF!*15.52769</f>
        <v>#REF!</v>
      </c>
      <c r="E23" s="9">
        <v>1619643</v>
      </c>
      <c r="F23" s="9">
        <v>128719</v>
      </c>
      <c r="G23" s="9">
        <v>12410</v>
      </c>
      <c r="H23" s="9"/>
      <c r="I23" s="9"/>
      <c r="J23" s="9">
        <f t="shared" si="4"/>
        <v>1760772</v>
      </c>
    </row>
    <row r="24" spans="1:10" ht="12.75">
      <c r="A24" s="4">
        <v>11</v>
      </c>
      <c r="B24" s="4" t="s">
        <v>14</v>
      </c>
      <c r="C24" s="8">
        <f>'[1]cont executie'!C949</f>
        <v>739261.87</v>
      </c>
      <c r="D24" s="4" t="e">
        <f>#REF!*15.52769</f>
        <v>#REF!</v>
      </c>
      <c r="E24" s="9">
        <v>987883</v>
      </c>
      <c r="F24" s="9">
        <v>140774</v>
      </c>
      <c r="G24" s="9">
        <v>52030</v>
      </c>
      <c r="H24" s="9"/>
      <c r="I24" s="9"/>
      <c r="J24" s="9">
        <f t="shared" si="4"/>
        <v>1180687</v>
      </c>
    </row>
    <row r="25" spans="1:10" ht="12.75">
      <c r="A25" s="4">
        <v>12</v>
      </c>
      <c r="B25" s="4" t="s">
        <v>15</v>
      </c>
      <c r="C25" s="8">
        <f>'[1]cont executie'!C1027</f>
        <v>675970.74</v>
      </c>
      <c r="D25" s="4" t="e">
        <f>#REF!*15.52769</f>
        <v>#REF!</v>
      </c>
      <c r="E25" s="9">
        <v>877285</v>
      </c>
      <c r="F25" s="9">
        <v>151603</v>
      </c>
      <c r="G25" s="9">
        <v>67935</v>
      </c>
      <c r="H25" s="9"/>
      <c r="I25" s="9"/>
      <c r="J25" s="9">
        <f t="shared" si="4"/>
        <v>1096823</v>
      </c>
    </row>
    <row r="26" spans="1:10" ht="12.75">
      <c r="A26" s="4">
        <v>13</v>
      </c>
      <c r="B26" s="4" t="s">
        <v>16</v>
      </c>
      <c r="C26" s="8">
        <f>'[1]cont executie'!C1100</f>
        <v>901002.92</v>
      </c>
      <c r="D26" s="4" t="e">
        <f>#REF!*15.52769</f>
        <v>#REF!</v>
      </c>
      <c r="E26" s="9">
        <v>1223013</v>
      </c>
      <c r="F26" s="9">
        <v>135360</v>
      </c>
      <c r="G26" s="9">
        <v>60928</v>
      </c>
      <c r="H26" s="9"/>
      <c r="I26" s="9"/>
      <c r="J26" s="9">
        <f t="shared" si="4"/>
        <v>1419301</v>
      </c>
    </row>
    <row r="27" spans="1:10" ht="12.75">
      <c r="A27" s="4">
        <v>14</v>
      </c>
      <c r="B27" s="4" t="s">
        <v>17</v>
      </c>
      <c r="C27" s="8">
        <f>'[1]cont executie'!C1167</f>
        <v>626009.97</v>
      </c>
      <c r="D27" s="4" t="e">
        <f>#REF!*15.52769</f>
        <v>#REF!</v>
      </c>
      <c r="E27" s="9">
        <v>848224</v>
      </c>
      <c r="F27" s="9">
        <v>117891</v>
      </c>
      <c r="G27" s="9">
        <v>72423</v>
      </c>
      <c r="H27" s="9"/>
      <c r="I27" s="9"/>
      <c r="J27" s="9">
        <f t="shared" si="4"/>
        <v>1038538</v>
      </c>
    </row>
    <row r="28" spans="1:10" ht="12.75">
      <c r="A28" s="4">
        <v>15</v>
      </c>
      <c r="B28" s="4" t="s">
        <v>18</v>
      </c>
      <c r="C28" s="8">
        <f>'[1]cont executie'!C1232</f>
        <v>412665.13</v>
      </c>
      <c r="D28" s="4" t="e">
        <f>#REF!*15.52769</f>
        <v>#REF!</v>
      </c>
      <c r="E28" s="9">
        <v>580905</v>
      </c>
      <c r="F28" s="9">
        <v>105734</v>
      </c>
      <c r="G28" s="9">
        <v>63373</v>
      </c>
      <c r="H28" s="9"/>
      <c r="I28" s="9"/>
      <c r="J28" s="9">
        <f t="shared" si="4"/>
        <v>750012</v>
      </c>
    </row>
    <row r="29" spans="1:10" ht="12.75">
      <c r="A29" s="4">
        <v>16</v>
      </c>
      <c r="B29" s="4" t="s">
        <v>19</v>
      </c>
      <c r="C29" s="8">
        <f>'[1]cont executie'!C1297</f>
        <v>363726.41</v>
      </c>
      <c r="D29" s="4" t="e">
        <f>#REF!*15.52769</f>
        <v>#REF!</v>
      </c>
      <c r="E29" s="9">
        <v>550693</v>
      </c>
      <c r="F29" s="9">
        <v>54144</v>
      </c>
      <c r="G29" s="9">
        <v>94702</v>
      </c>
      <c r="H29" s="9"/>
      <c r="I29" s="9"/>
      <c r="J29" s="9">
        <f t="shared" si="4"/>
        <v>699539</v>
      </c>
    </row>
    <row r="30" spans="1:10" ht="12.75">
      <c r="A30" s="4">
        <v>17</v>
      </c>
      <c r="B30" s="4" t="s">
        <v>20</v>
      </c>
      <c r="C30" s="8">
        <f>'[1]cont executie'!C1366</f>
        <v>274323.58</v>
      </c>
      <c r="D30" s="4" t="e">
        <f>#REF!*15.52769</f>
        <v>#REF!</v>
      </c>
      <c r="E30" s="9">
        <v>395871</v>
      </c>
      <c r="F30" s="9">
        <v>54144</v>
      </c>
      <c r="G30" s="9">
        <v>15145</v>
      </c>
      <c r="H30" s="9"/>
      <c r="I30" s="9"/>
      <c r="J30" s="9">
        <f t="shared" si="4"/>
        <v>465160</v>
      </c>
    </row>
    <row r="31" spans="1:10" ht="12.75">
      <c r="A31" s="4">
        <v>18</v>
      </c>
      <c r="B31" s="4" t="s">
        <v>21</v>
      </c>
      <c r="C31" s="8">
        <f>'[1]cont executie'!C1443</f>
        <v>730209.03</v>
      </c>
      <c r="D31" s="4" t="e">
        <f>#REF!*15.52769</f>
        <v>#REF!</v>
      </c>
      <c r="E31" s="9">
        <v>1216613</v>
      </c>
      <c r="F31" s="9">
        <v>119116</v>
      </c>
      <c r="G31" s="9">
        <v>251093</v>
      </c>
      <c r="H31" s="9"/>
      <c r="I31" s="9"/>
      <c r="J31" s="9">
        <f t="shared" si="4"/>
        <v>1586822</v>
      </c>
    </row>
    <row r="32" spans="1:10" ht="12.75">
      <c r="A32" s="4">
        <v>19</v>
      </c>
      <c r="B32" s="4" t="s">
        <v>22</v>
      </c>
      <c r="C32" s="8">
        <f>'[1]cont executie'!C1513</f>
        <v>853683.9</v>
      </c>
      <c r="D32" s="4" t="e">
        <f>#REF!*15.52769</f>
        <v>#REF!</v>
      </c>
      <c r="E32" s="9">
        <v>1260020</v>
      </c>
      <c r="F32" s="9">
        <v>157017</v>
      </c>
      <c r="G32" s="9">
        <v>296679</v>
      </c>
      <c r="H32" s="9"/>
      <c r="I32" s="9"/>
      <c r="J32" s="9">
        <f t="shared" si="4"/>
        <v>1713716</v>
      </c>
    </row>
    <row r="33" spans="1:10" ht="12.75">
      <c r="A33" s="4">
        <v>20</v>
      </c>
      <c r="B33" s="4" t="s">
        <v>23</v>
      </c>
      <c r="C33" s="8">
        <f>'[1]cont executie'!C1579</f>
        <v>580301.08</v>
      </c>
      <c r="D33" s="4" t="e">
        <f>#REF!*15.52769</f>
        <v>#REF!</v>
      </c>
      <c r="E33" s="9">
        <v>851100</v>
      </c>
      <c r="F33" s="9">
        <v>140774</v>
      </c>
      <c r="G33" s="9">
        <v>46392</v>
      </c>
      <c r="H33" s="9"/>
      <c r="I33" s="9"/>
      <c r="J33" s="9">
        <f t="shared" si="4"/>
        <v>1038266</v>
      </c>
    </row>
    <row r="34" spans="1:10" ht="12.75">
      <c r="A34" s="4">
        <v>21</v>
      </c>
      <c r="B34" s="4" t="s">
        <v>24</v>
      </c>
      <c r="C34" s="8">
        <f>'[1]cont executie'!C1645</f>
        <v>437167.7</v>
      </c>
      <c r="D34" s="4" t="e">
        <f>#REF!*15.52769</f>
        <v>#REF!</v>
      </c>
      <c r="E34" s="9">
        <v>706372</v>
      </c>
      <c r="F34" s="9">
        <v>81216</v>
      </c>
      <c r="G34" s="9">
        <v>120512</v>
      </c>
      <c r="H34" s="9"/>
      <c r="I34" s="9"/>
      <c r="J34" s="9">
        <f t="shared" si="4"/>
        <v>908100</v>
      </c>
    </row>
    <row r="35" spans="1:10" ht="12.75">
      <c r="A35" s="4">
        <v>22</v>
      </c>
      <c r="B35" s="4" t="s">
        <v>25</v>
      </c>
      <c r="C35" s="8">
        <f>'[1]cont executie'!C1706</f>
        <v>111832.27</v>
      </c>
      <c r="D35" s="4" t="e">
        <f>#REF!*15.52769</f>
        <v>#REF!</v>
      </c>
      <c r="E35" s="9">
        <v>152812</v>
      </c>
      <c r="F35" s="9">
        <v>59558</v>
      </c>
      <c r="G35" s="9">
        <v>17521</v>
      </c>
      <c r="H35" s="9"/>
      <c r="I35" s="9"/>
      <c r="J35" s="9">
        <f t="shared" si="4"/>
        <v>229891</v>
      </c>
    </row>
    <row r="36" spans="1:10" ht="12.75">
      <c r="A36" s="4">
        <v>23</v>
      </c>
      <c r="B36" s="4" t="s">
        <v>26</v>
      </c>
      <c r="C36" s="8">
        <f>'[1]cont executie'!C1772</f>
        <v>583518.52</v>
      </c>
      <c r="D36" s="4" t="e">
        <f>#REF!*15.52769</f>
        <v>#REF!</v>
      </c>
      <c r="E36" s="9">
        <v>895138</v>
      </c>
      <c r="F36" s="9">
        <v>135360</v>
      </c>
      <c r="G36" s="9">
        <v>84728</v>
      </c>
      <c r="H36" s="9"/>
      <c r="I36" s="9"/>
      <c r="J36" s="9">
        <f t="shared" si="4"/>
        <v>1115226</v>
      </c>
    </row>
    <row r="37" spans="1:10" ht="12.75">
      <c r="A37" s="4">
        <v>24</v>
      </c>
      <c r="B37" s="4" t="s">
        <v>27</v>
      </c>
      <c r="C37" s="8">
        <f>'[1]cont executie'!C1834</f>
        <v>336548.83</v>
      </c>
      <c r="D37" s="4" t="e">
        <f>#REF!*15.52769</f>
        <v>#REF!</v>
      </c>
      <c r="E37" s="9">
        <v>481456</v>
      </c>
      <c r="F37" s="9">
        <v>70387</v>
      </c>
      <c r="G37" s="9">
        <v>83892</v>
      </c>
      <c r="H37" s="9"/>
      <c r="I37" s="9"/>
      <c r="J37" s="9">
        <f t="shared" si="4"/>
        <v>635735</v>
      </c>
    </row>
    <row r="38" spans="1:10" ht="12.75">
      <c r="A38" s="4">
        <v>25</v>
      </c>
      <c r="B38" s="4" t="s">
        <v>28</v>
      </c>
      <c r="C38" s="8">
        <f>'[1]cont executie'!C1892</f>
        <v>173303.8</v>
      </c>
      <c r="D38" s="4" t="e">
        <f>#REF!*15.52769</f>
        <v>#REF!</v>
      </c>
      <c r="E38" s="9">
        <v>257476</v>
      </c>
      <c r="F38" s="9">
        <v>43315</v>
      </c>
      <c r="G38" s="9">
        <v>15353</v>
      </c>
      <c r="H38" s="9"/>
      <c r="I38" s="9"/>
      <c r="J38" s="9">
        <f t="shared" si="4"/>
        <v>316144</v>
      </c>
    </row>
    <row r="39" spans="1:10" ht="12.75">
      <c r="A39" s="4">
        <v>26</v>
      </c>
      <c r="B39" s="4" t="s">
        <v>29</v>
      </c>
      <c r="C39" s="8">
        <f>'[1]cont executie'!C1952</f>
        <v>189864.37</v>
      </c>
      <c r="D39" s="4" t="e">
        <f>#REF!*15.52769</f>
        <v>#REF!</v>
      </c>
      <c r="E39" s="9">
        <v>235965</v>
      </c>
      <c r="F39" s="9">
        <v>64973</v>
      </c>
      <c r="G39" s="9">
        <v>24512</v>
      </c>
      <c r="H39" s="9"/>
      <c r="I39" s="9"/>
      <c r="J39" s="9">
        <f t="shared" si="4"/>
        <v>325450</v>
      </c>
    </row>
    <row r="40" spans="1:10" ht="12.75">
      <c r="A40" s="4">
        <v>27</v>
      </c>
      <c r="B40" s="4" t="s">
        <v>30</v>
      </c>
      <c r="C40" s="8">
        <f>'[1]cont executie'!C2018</f>
        <v>275526.26</v>
      </c>
      <c r="D40" s="4" t="e">
        <f>#REF!*15.52769</f>
        <v>#REF!</v>
      </c>
      <c r="E40" s="9">
        <v>373534</v>
      </c>
      <c r="F40" s="9">
        <v>75801</v>
      </c>
      <c r="G40" s="9">
        <v>30072</v>
      </c>
      <c r="H40" s="9"/>
      <c r="I40" s="9"/>
      <c r="J40" s="9">
        <f t="shared" si="4"/>
        <v>479407</v>
      </c>
    </row>
    <row r="41" spans="1:10" ht="12.75">
      <c r="A41" s="4">
        <v>28</v>
      </c>
      <c r="B41" s="4" t="s">
        <v>31</v>
      </c>
      <c r="C41" s="8">
        <f>'[1]cont executie'!C2091</f>
        <v>333792.27</v>
      </c>
      <c r="D41" s="4" t="e">
        <f>#REF!*15.52769</f>
        <v>#REF!</v>
      </c>
      <c r="E41" s="9">
        <v>409554</v>
      </c>
      <c r="F41" s="9">
        <v>70387</v>
      </c>
      <c r="G41" s="9">
        <v>9592</v>
      </c>
      <c r="H41" s="9"/>
      <c r="I41" s="9"/>
      <c r="J41" s="9">
        <f t="shared" si="4"/>
        <v>489533</v>
      </c>
    </row>
    <row r="42" spans="1:10" ht="12.75">
      <c r="A42" s="4">
        <v>29</v>
      </c>
      <c r="B42" s="4" t="s">
        <v>32</v>
      </c>
      <c r="C42" s="8">
        <f>'[1]cont executie'!C2163</f>
        <v>599594.71</v>
      </c>
      <c r="D42" s="4" t="e">
        <f>#REF!*15.52769</f>
        <v>#REF!</v>
      </c>
      <c r="E42" s="9">
        <v>835739</v>
      </c>
      <c r="F42" s="9">
        <v>135360</v>
      </c>
      <c r="G42" s="9">
        <v>30183</v>
      </c>
      <c r="H42" s="9"/>
      <c r="I42" s="9"/>
      <c r="J42" s="9">
        <f t="shared" si="4"/>
        <v>1001282</v>
      </c>
    </row>
    <row r="43" spans="1:10" ht="12.75">
      <c r="A43" s="4">
        <v>30</v>
      </c>
      <c r="B43" s="4" t="s">
        <v>33</v>
      </c>
      <c r="C43" s="8">
        <f>'[1]cont executie'!C2229</f>
        <v>845828.48</v>
      </c>
      <c r="D43" s="4" t="e">
        <f>#REF!*15.52769</f>
        <v>#REF!</v>
      </c>
      <c r="E43" s="9">
        <v>1113953</v>
      </c>
      <c r="F43" s="9">
        <v>157221</v>
      </c>
      <c r="G43" s="9">
        <v>124346</v>
      </c>
      <c r="H43" s="9"/>
      <c r="I43" s="9"/>
      <c r="J43" s="9">
        <f t="shared" si="4"/>
        <v>1395520</v>
      </c>
    </row>
    <row r="44" spans="1:10" ht="12.75">
      <c r="A44" s="4">
        <v>31</v>
      </c>
      <c r="B44" s="4" t="s">
        <v>34</v>
      </c>
      <c r="C44" s="8">
        <f>'[1]cont executie'!C2296</f>
        <v>439275.77</v>
      </c>
      <c r="D44" s="4" t="e">
        <f>#REF!*15.52769</f>
        <v>#REF!</v>
      </c>
      <c r="E44" s="9">
        <v>648912</v>
      </c>
      <c r="F44" s="9">
        <v>71919</v>
      </c>
      <c r="G44" s="9">
        <v>28485</v>
      </c>
      <c r="H44" s="9"/>
      <c r="I44" s="9"/>
      <c r="J44" s="9">
        <f t="shared" si="4"/>
        <v>749316</v>
      </c>
    </row>
    <row r="45" spans="1:10" ht="12.75">
      <c r="A45" s="4">
        <v>32</v>
      </c>
      <c r="B45" s="4" t="s">
        <v>35</v>
      </c>
      <c r="C45" s="8">
        <f>'[1]cont executie'!C2361</f>
        <v>138227.96</v>
      </c>
      <c r="D45" s="4" t="e">
        <f>#REF!*15.52769</f>
        <v>#REF!</v>
      </c>
      <c r="E45" s="9">
        <v>208113</v>
      </c>
      <c r="F45" s="9">
        <v>16243</v>
      </c>
      <c r="G45" s="9">
        <v>21357</v>
      </c>
      <c r="H45" s="9"/>
      <c r="I45" s="9"/>
      <c r="J45" s="9">
        <f t="shared" si="4"/>
        <v>245713</v>
      </c>
    </row>
    <row r="46" spans="1:10" ht="12.75">
      <c r="A46" s="4">
        <v>33</v>
      </c>
      <c r="B46" s="4" t="s">
        <v>36</v>
      </c>
      <c r="C46" s="8">
        <f>'[1]cont executie'!C2430</f>
        <v>228877.96</v>
      </c>
      <c r="D46" s="4" t="e">
        <f>#REF!*15.52769</f>
        <v>#REF!</v>
      </c>
      <c r="E46" s="9">
        <v>327417</v>
      </c>
      <c r="F46" s="9">
        <v>64973</v>
      </c>
      <c r="G46" s="9">
        <v>22000</v>
      </c>
      <c r="H46" s="9"/>
      <c r="I46" s="9"/>
      <c r="J46" s="9">
        <f t="shared" si="4"/>
        <v>414390</v>
      </c>
    </row>
    <row r="47" spans="1:10" ht="12.75">
      <c r="A47" s="4">
        <v>34</v>
      </c>
      <c r="B47" s="4" t="s">
        <v>37</v>
      </c>
      <c r="C47" s="8">
        <f>'[1]cont executie'!C2489</f>
        <v>279894.69</v>
      </c>
      <c r="D47" s="4" t="e">
        <f>#REF!*15.52769</f>
        <v>#REF!</v>
      </c>
      <c r="E47" s="9">
        <v>362454</v>
      </c>
      <c r="F47" s="9">
        <v>27072</v>
      </c>
      <c r="G47" s="9">
        <v>42531</v>
      </c>
      <c r="H47" s="9"/>
      <c r="I47" s="9"/>
      <c r="J47" s="9">
        <f t="shared" si="4"/>
        <v>432057</v>
      </c>
    </row>
    <row r="48" spans="1:10" ht="12.75">
      <c r="A48" s="4">
        <v>35</v>
      </c>
      <c r="B48" s="4" t="s">
        <v>38</v>
      </c>
      <c r="C48" s="8">
        <f>'[1]cont executie'!C2548</f>
        <v>197462.61</v>
      </c>
      <c r="D48" s="4" t="e">
        <f>#REF!*15.52769</f>
        <v>#REF!</v>
      </c>
      <c r="E48" s="9">
        <v>268328</v>
      </c>
      <c r="F48" s="9">
        <v>54144</v>
      </c>
      <c r="G48" s="9">
        <v>21570</v>
      </c>
      <c r="H48" s="9"/>
      <c r="I48" s="9"/>
      <c r="J48" s="9">
        <f t="shared" si="4"/>
        <v>344042</v>
      </c>
    </row>
    <row r="49" spans="1:10" ht="12.75">
      <c r="A49" s="4">
        <v>36</v>
      </c>
      <c r="B49" s="4" t="s">
        <v>39</v>
      </c>
      <c r="C49" s="8">
        <f>'[1]cont executie'!C2607</f>
        <v>122017.13</v>
      </c>
      <c r="D49" s="4" t="e">
        <f>#REF!*15.52769</f>
        <v>#REF!</v>
      </c>
      <c r="E49" s="9">
        <v>174842</v>
      </c>
      <c r="F49" s="9">
        <v>27072</v>
      </c>
      <c r="G49" s="9">
        <v>6267</v>
      </c>
      <c r="H49" s="9"/>
      <c r="I49" s="9"/>
      <c r="J49" s="9">
        <f t="shared" si="4"/>
        <v>208181</v>
      </c>
    </row>
    <row r="50" spans="1:10" ht="12.75">
      <c r="A50" s="4">
        <v>37</v>
      </c>
      <c r="B50" s="4" t="s">
        <v>40</v>
      </c>
      <c r="C50" s="8">
        <f>'[1]cont executie'!C2675</f>
        <v>406220.56</v>
      </c>
      <c r="D50" s="4" t="e">
        <f>#REF!*15.52769</f>
        <v>#REF!</v>
      </c>
      <c r="E50" s="9">
        <v>580196</v>
      </c>
      <c r="F50" s="9">
        <v>108288</v>
      </c>
      <c r="G50" s="9">
        <v>19122</v>
      </c>
      <c r="H50" s="9"/>
      <c r="I50" s="9"/>
      <c r="J50" s="9">
        <f t="shared" si="4"/>
        <v>707606</v>
      </c>
    </row>
    <row r="51" spans="1:10" ht="12.75">
      <c r="A51" s="4">
        <v>38</v>
      </c>
      <c r="B51" s="4" t="s">
        <v>41</v>
      </c>
      <c r="C51" s="8">
        <f>'[1]cont executie'!C2736</f>
        <v>187981.37</v>
      </c>
      <c r="D51" s="4" t="e">
        <f>#REF!*15.52769</f>
        <v>#REF!</v>
      </c>
      <c r="E51" s="9">
        <v>258480</v>
      </c>
      <c r="F51" s="9">
        <v>40659</v>
      </c>
      <c r="G51" s="9">
        <v>7032</v>
      </c>
      <c r="H51" s="9"/>
      <c r="I51" s="9"/>
      <c r="J51" s="9">
        <f t="shared" si="4"/>
        <v>306171</v>
      </c>
    </row>
    <row r="52" spans="1:10" ht="12.75">
      <c r="A52" s="4">
        <v>39</v>
      </c>
      <c r="B52" s="4" t="s">
        <v>42</v>
      </c>
      <c r="C52" s="8">
        <f>'[1]cont executie'!C2814</f>
        <v>587664.72</v>
      </c>
      <c r="D52" s="4" t="e">
        <f>#REF!*15.52769</f>
        <v>#REF!</v>
      </c>
      <c r="E52" s="9">
        <v>786702</v>
      </c>
      <c r="F52" s="9">
        <v>138118</v>
      </c>
      <c r="G52" s="9">
        <v>79981</v>
      </c>
      <c r="H52" s="9"/>
      <c r="I52" s="9"/>
      <c r="J52" s="9">
        <f t="shared" si="4"/>
        <v>1004801</v>
      </c>
    </row>
    <row r="53" spans="1:10" ht="12.75">
      <c r="A53" s="4">
        <v>40</v>
      </c>
      <c r="B53" s="4" t="s">
        <v>43</v>
      </c>
      <c r="C53" s="8">
        <f>'[1]cont executie'!C2884</f>
        <v>206471.87</v>
      </c>
      <c r="D53" s="4" t="e">
        <f>#REF!*15.52769</f>
        <v>#REF!</v>
      </c>
      <c r="E53" s="9">
        <v>276993</v>
      </c>
      <c r="F53" s="9">
        <v>43315</v>
      </c>
      <c r="G53" s="9">
        <v>3666</v>
      </c>
      <c r="H53" s="9"/>
      <c r="I53" s="9"/>
      <c r="J53" s="9">
        <f t="shared" si="4"/>
        <v>323974</v>
      </c>
    </row>
    <row r="54" spans="1:10" ht="12.75">
      <c r="A54" s="4">
        <v>41</v>
      </c>
      <c r="B54" s="4" t="s">
        <v>44</v>
      </c>
      <c r="C54" s="8">
        <f>'[1]cont executie'!C2951</f>
        <v>264287.32</v>
      </c>
      <c r="D54" s="4" t="e">
        <f>#REF!*15.52769</f>
        <v>#REF!</v>
      </c>
      <c r="E54" s="9">
        <v>378899</v>
      </c>
      <c r="F54" s="9">
        <v>97459</v>
      </c>
      <c r="G54" s="9">
        <v>21916</v>
      </c>
      <c r="H54" s="9"/>
      <c r="I54" s="9"/>
      <c r="J54" s="9">
        <f t="shared" si="4"/>
        <v>498274</v>
      </c>
    </row>
    <row r="55" spans="1:10" ht="12.75">
      <c r="A55" s="4">
        <v>42</v>
      </c>
      <c r="B55" s="4" t="s">
        <v>45</v>
      </c>
      <c r="C55" s="8">
        <f>'[1]cont executie'!C3025</f>
        <v>669328.46</v>
      </c>
      <c r="D55" s="4" t="e">
        <f>#REF!*15.52769</f>
        <v>#REF!</v>
      </c>
      <c r="E55" s="9">
        <v>911118</v>
      </c>
      <c r="F55" s="9">
        <v>108288</v>
      </c>
      <c r="G55" s="9">
        <v>67040</v>
      </c>
      <c r="H55" s="9"/>
      <c r="I55" s="9"/>
      <c r="J55" s="9">
        <f t="shared" si="4"/>
        <v>1086446</v>
      </c>
    </row>
    <row r="56" spans="1:10" ht="12.75">
      <c r="A56" s="4">
        <v>43</v>
      </c>
      <c r="B56" s="4" t="s">
        <v>46</v>
      </c>
      <c r="C56" s="8">
        <f>'[1]cont executie'!C3110</f>
        <v>900232.74</v>
      </c>
      <c r="D56" s="4" t="e">
        <f>#REF!*15.52769</f>
        <v>#REF!</v>
      </c>
      <c r="E56" s="9">
        <v>1240210</v>
      </c>
      <c r="F56" s="9">
        <v>97459</v>
      </c>
      <c r="G56" s="9">
        <v>34175</v>
      </c>
      <c r="H56" s="9"/>
      <c r="I56" s="9"/>
      <c r="J56" s="9">
        <f t="shared" si="4"/>
        <v>1371844</v>
      </c>
    </row>
    <row r="57" spans="1:10" ht="12.75">
      <c r="A57" s="4">
        <v>44</v>
      </c>
      <c r="B57" s="4" t="s">
        <v>47</v>
      </c>
      <c r="C57" s="8">
        <f>'[1]cont executie'!C3179</f>
        <v>523181.97</v>
      </c>
      <c r="D57" s="4" t="e">
        <f>#REF!*15.52769</f>
        <v>#REF!</v>
      </c>
      <c r="E57" s="9">
        <v>820023</v>
      </c>
      <c r="F57" s="9">
        <v>92044</v>
      </c>
      <c r="G57" s="9">
        <v>55321</v>
      </c>
      <c r="H57" s="9"/>
      <c r="I57" s="9"/>
      <c r="J57" s="9">
        <f t="shared" si="4"/>
        <v>967388</v>
      </c>
    </row>
    <row r="58" spans="1:10" ht="12.75">
      <c r="A58" s="4">
        <v>45</v>
      </c>
      <c r="B58" s="4" t="s">
        <v>48</v>
      </c>
      <c r="C58" s="8">
        <f>'[1]cont executie'!C3246</f>
        <v>1020139.95</v>
      </c>
      <c r="D58" s="4" t="e">
        <f>#REF!*15.52769</f>
        <v>#REF!</v>
      </c>
      <c r="E58" s="9">
        <v>1453528</v>
      </c>
      <c r="F58" s="9">
        <v>119116</v>
      </c>
      <c r="G58" s="9">
        <v>52403</v>
      </c>
      <c r="H58" s="9"/>
      <c r="I58" s="9"/>
      <c r="J58" s="9">
        <f t="shared" si="4"/>
        <v>1625047</v>
      </c>
    </row>
    <row r="59" spans="1:10" ht="12.75">
      <c r="A59" s="4">
        <v>46</v>
      </c>
      <c r="B59" s="4" t="s">
        <v>49</v>
      </c>
      <c r="C59" s="8">
        <f>'[1]cont executie'!C3305</f>
        <v>239856.27</v>
      </c>
      <c r="D59" s="4" t="e">
        <f>#REF!*15.52769</f>
        <v>#REF!</v>
      </c>
      <c r="E59" s="9">
        <v>424274</v>
      </c>
      <c r="F59" s="9">
        <v>52816</v>
      </c>
      <c r="G59" s="9">
        <v>57942</v>
      </c>
      <c r="H59" s="9"/>
      <c r="I59" s="9"/>
      <c r="J59" s="9">
        <f t="shared" si="4"/>
        <v>535032</v>
      </c>
    </row>
    <row r="60" spans="1:10" ht="12.75">
      <c r="A60" s="4">
        <v>47</v>
      </c>
      <c r="B60" s="4" t="s">
        <v>50</v>
      </c>
      <c r="C60" s="8">
        <f>'[1]cont executie'!C3374</f>
        <v>628986.01</v>
      </c>
      <c r="D60" s="4" t="e">
        <f>#REF!*15.52769</f>
        <v>#REF!</v>
      </c>
      <c r="E60" s="9">
        <v>908846</v>
      </c>
      <c r="F60" s="9">
        <v>81216</v>
      </c>
      <c r="G60" s="9">
        <v>25918</v>
      </c>
      <c r="H60" s="9"/>
      <c r="I60" s="9"/>
      <c r="J60" s="9">
        <f t="shared" si="4"/>
        <v>1015980</v>
      </c>
    </row>
    <row r="61" spans="1:10" ht="12.75">
      <c r="A61" s="4">
        <v>48</v>
      </c>
      <c r="B61" s="4" t="s">
        <v>51</v>
      </c>
      <c r="C61" s="8">
        <f>'[1]cont executie'!C3447</f>
        <v>306927.82</v>
      </c>
      <c r="D61" s="4" t="e">
        <f>#REF!*15.52769</f>
        <v>#REF!</v>
      </c>
      <c r="E61" s="9">
        <v>463279</v>
      </c>
      <c r="F61" s="9">
        <v>64973</v>
      </c>
      <c r="G61" s="9">
        <v>30530</v>
      </c>
      <c r="H61" s="9"/>
      <c r="I61" s="9"/>
      <c r="J61" s="9">
        <f t="shared" si="4"/>
        <v>558782</v>
      </c>
    </row>
    <row r="62" spans="1:10" ht="12.75">
      <c r="A62" s="4">
        <v>49</v>
      </c>
      <c r="B62" s="4" t="s">
        <v>52</v>
      </c>
      <c r="C62" s="8">
        <f>'[1]cont executie'!C3519</f>
        <v>478394.77</v>
      </c>
      <c r="D62" s="4" t="e">
        <f>#REF!*15.52769</f>
        <v>#REF!</v>
      </c>
      <c r="E62" s="9">
        <v>664329</v>
      </c>
      <c r="F62" s="9">
        <v>92044</v>
      </c>
      <c r="G62" s="9">
        <v>44600</v>
      </c>
      <c r="H62" s="9"/>
      <c r="I62" s="9"/>
      <c r="J62" s="9">
        <f t="shared" si="4"/>
        <v>800973</v>
      </c>
    </row>
    <row r="63" spans="1:10" ht="12.75">
      <c r="A63" s="4">
        <v>50</v>
      </c>
      <c r="B63" s="4" t="s">
        <v>53</v>
      </c>
      <c r="C63" s="8">
        <f>'[1]cont executie'!C3581</f>
        <v>376807.2</v>
      </c>
      <c r="D63" s="4" t="e">
        <f>#REF!*15.52769</f>
        <v>#REF!</v>
      </c>
      <c r="E63" s="9">
        <v>513733</v>
      </c>
      <c r="F63" s="9">
        <v>81216</v>
      </c>
      <c r="G63" s="9">
        <v>43267</v>
      </c>
      <c r="H63" s="9"/>
      <c r="I63" s="9"/>
      <c r="J63" s="9">
        <f t="shared" si="4"/>
        <v>638216</v>
      </c>
    </row>
    <row r="64" spans="1:10" ht="12.75">
      <c r="A64" s="4">
        <v>51</v>
      </c>
      <c r="B64" s="4" t="s">
        <v>54</v>
      </c>
      <c r="C64" s="8">
        <f>'[1]cont executie'!C3654</f>
        <v>363394.64</v>
      </c>
      <c r="D64" s="4" t="e">
        <f>#REF!*15.52769</f>
        <v>#REF!</v>
      </c>
      <c r="E64" s="9">
        <v>493823</v>
      </c>
      <c r="F64" s="9">
        <v>64973</v>
      </c>
      <c r="G64" s="9">
        <v>78721</v>
      </c>
      <c r="H64" s="9"/>
      <c r="I64" s="9"/>
      <c r="J64" s="9">
        <f t="shared" si="4"/>
        <v>637517</v>
      </c>
    </row>
    <row r="65" spans="1:10" ht="12.75">
      <c r="A65" s="4">
        <v>52</v>
      </c>
      <c r="B65" s="4" t="s">
        <v>55</v>
      </c>
      <c r="C65" s="8">
        <f>'[1]cont executie'!C3720</f>
        <v>395132.51</v>
      </c>
      <c r="D65" s="4" t="e">
        <f>#REF!*15.52769</f>
        <v>#REF!</v>
      </c>
      <c r="E65" s="9">
        <v>619830</v>
      </c>
      <c r="F65" s="9">
        <v>105632</v>
      </c>
      <c r="G65" s="9">
        <v>160918</v>
      </c>
      <c r="H65" s="9"/>
      <c r="I65" s="9"/>
      <c r="J65" s="9">
        <f t="shared" si="4"/>
        <v>886380</v>
      </c>
    </row>
    <row r="66" spans="1:10" ht="12.75">
      <c r="A66" s="4">
        <v>53</v>
      </c>
      <c r="B66" s="4" t="s">
        <v>56</v>
      </c>
      <c r="C66" s="8">
        <f>'[1]cont executie'!C3793</f>
        <v>963101.63</v>
      </c>
      <c r="D66" s="4" t="e">
        <f>#REF!*15.52769</f>
        <v>#REF!</v>
      </c>
      <c r="E66" s="9">
        <v>1378228</v>
      </c>
      <c r="F66" s="9">
        <v>193590</v>
      </c>
      <c r="G66" s="9">
        <v>55585</v>
      </c>
      <c r="H66" s="9"/>
      <c r="I66" s="9"/>
      <c r="J66" s="9">
        <f t="shared" si="4"/>
        <v>1627403</v>
      </c>
    </row>
    <row r="67" spans="1:10" ht="12.75">
      <c r="A67" s="4">
        <v>54</v>
      </c>
      <c r="B67" s="4" t="s">
        <v>57</v>
      </c>
      <c r="C67" s="8">
        <f>'[1]cont executie'!C3861</f>
        <v>305989.08</v>
      </c>
      <c r="D67" s="4" t="e">
        <f>#REF!*15.52769</f>
        <v>#REF!</v>
      </c>
      <c r="E67" s="9">
        <v>422643</v>
      </c>
      <c r="F67" s="9">
        <v>59558</v>
      </c>
      <c r="G67" s="9">
        <v>76715</v>
      </c>
      <c r="H67" s="9"/>
      <c r="I67" s="9"/>
      <c r="J67" s="9">
        <f t="shared" si="4"/>
        <v>558916</v>
      </c>
    </row>
    <row r="68" spans="1:10" ht="12.75">
      <c r="A68" s="4">
        <v>55</v>
      </c>
      <c r="B68" s="4" t="s">
        <v>58</v>
      </c>
      <c r="C68" s="8">
        <f>'[1]cont executie'!C3938</f>
        <v>1607782.95</v>
      </c>
      <c r="D68" s="4" t="e">
        <f>#REF!*15.52769</f>
        <v>#REF!</v>
      </c>
      <c r="E68" s="9">
        <v>2280609</v>
      </c>
      <c r="F68" s="9">
        <v>162431</v>
      </c>
      <c r="G68" s="9">
        <v>23432</v>
      </c>
      <c r="H68" s="9"/>
      <c r="I68" s="9"/>
      <c r="J68" s="9">
        <f t="shared" si="4"/>
        <v>2466472</v>
      </c>
    </row>
    <row r="69" spans="1:10" ht="12.75">
      <c r="A69" s="4">
        <v>56</v>
      </c>
      <c r="B69" s="4" t="s">
        <v>59</v>
      </c>
      <c r="C69" s="8">
        <f>'[1]cont executie'!C4017</f>
        <v>594919.48</v>
      </c>
      <c r="D69" s="4" t="e">
        <f>#REF!*15.52769</f>
        <v>#REF!</v>
      </c>
      <c r="E69" s="9">
        <v>836107</v>
      </c>
      <c r="F69" s="9">
        <v>278892</v>
      </c>
      <c r="G69" s="9">
        <v>81185</v>
      </c>
      <c r="H69" s="9"/>
      <c r="I69" s="9"/>
      <c r="J69" s="9">
        <f t="shared" si="4"/>
        <v>1196184</v>
      </c>
    </row>
    <row r="70" spans="1:10" ht="12.75">
      <c r="A70" s="4">
        <v>57</v>
      </c>
      <c r="B70" s="4" t="s">
        <v>60</v>
      </c>
      <c r="C70" s="8">
        <f>'[1]cont executie'!C4085</f>
        <v>168878.1</v>
      </c>
      <c r="D70" s="4" t="e">
        <f>#REF!*15.52769</f>
        <v>#REF!</v>
      </c>
      <c r="E70" s="9">
        <v>255242</v>
      </c>
      <c r="F70" s="9">
        <v>81216</v>
      </c>
      <c r="G70" s="9">
        <v>10805</v>
      </c>
      <c r="H70" s="9"/>
      <c r="I70" s="9"/>
      <c r="J70" s="9">
        <f t="shared" si="4"/>
        <v>347263</v>
      </c>
    </row>
    <row r="71" spans="1:10" ht="12.75">
      <c r="A71" s="4">
        <v>58</v>
      </c>
      <c r="B71" s="4" t="s">
        <v>61</v>
      </c>
      <c r="C71" s="8">
        <f>'[1]cont executie'!C4149</f>
        <v>792774.99</v>
      </c>
      <c r="D71" s="4" t="e">
        <f>#REF!*15.52769</f>
        <v>#REF!</v>
      </c>
      <c r="E71" s="9">
        <v>1108059</v>
      </c>
      <c r="F71" s="9">
        <v>135360</v>
      </c>
      <c r="G71" s="9">
        <v>38579</v>
      </c>
      <c r="H71" s="9"/>
      <c r="I71" s="9"/>
      <c r="J71" s="9">
        <f t="shared" si="4"/>
        <v>1281998</v>
      </c>
    </row>
    <row r="72" spans="1:10" ht="12.75">
      <c r="A72" s="4">
        <v>59</v>
      </c>
      <c r="B72" s="4" t="s">
        <v>62</v>
      </c>
      <c r="C72" s="8">
        <f>'[1]cont executie'!C4233</f>
        <v>342358.6</v>
      </c>
      <c r="D72" s="4" t="e">
        <f>#REF!*15.52769</f>
        <v>#REF!</v>
      </c>
      <c r="E72" s="9">
        <v>501494</v>
      </c>
      <c r="F72" s="9">
        <v>43315</v>
      </c>
      <c r="G72" s="9">
        <v>38536</v>
      </c>
      <c r="H72" s="9"/>
      <c r="I72" s="9"/>
      <c r="J72" s="9">
        <f t="shared" si="4"/>
        <v>583345</v>
      </c>
    </row>
    <row r="73" spans="1:10" ht="12.75">
      <c r="A73" s="4">
        <v>60</v>
      </c>
      <c r="B73" s="4" t="s">
        <v>63</v>
      </c>
      <c r="C73" s="8">
        <f>'[1]cont executie'!C4304</f>
        <v>291697.94</v>
      </c>
      <c r="D73" s="4" t="e">
        <f>#REF!*15.52769</f>
        <v>#REF!</v>
      </c>
      <c r="E73" s="9">
        <v>376838</v>
      </c>
      <c r="F73" s="9">
        <v>101647</v>
      </c>
      <c r="G73" s="9">
        <v>27849</v>
      </c>
      <c r="H73" s="9"/>
      <c r="I73" s="9"/>
      <c r="J73" s="9">
        <f t="shared" si="4"/>
        <v>506334</v>
      </c>
    </row>
    <row r="74" spans="1:10" ht="12.75">
      <c r="A74" s="4">
        <v>61</v>
      </c>
      <c r="B74" s="4" t="s">
        <v>64</v>
      </c>
      <c r="C74" s="8">
        <f>'[1]cont executie'!C4381</f>
        <v>290694.24</v>
      </c>
      <c r="D74" s="4" t="e">
        <f>#REF!*15.52769</f>
        <v>#REF!</v>
      </c>
      <c r="E74" s="9">
        <v>436071</v>
      </c>
      <c r="F74" s="9">
        <v>59558</v>
      </c>
      <c r="G74" s="9">
        <v>51595</v>
      </c>
      <c r="H74" s="9"/>
      <c r="I74" s="9"/>
      <c r="J74" s="9">
        <f t="shared" si="4"/>
        <v>547224</v>
      </c>
    </row>
    <row r="75" spans="1:10" ht="12.75">
      <c r="A75" s="4">
        <v>62</v>
      </c>
      <c r="B75" s="4" t="s">
        <v>65</v>
      </c>
      <c r="C75" s="8">
        <f>'[1]cont executie'!C4455</f>
        <v>384520.4</v>
      </c>
      <c r="D75" s="4" t="e">
        <f>#REF!*15.52769</f>
        <v>#REF!</v>
      </c>
      <c r="E75" s="9">
        <v>496741</v>
      </c>
      <c r="F75" s="9">
        <v>52816</v>
      </c>
      <c r="G75" s="9">
        <v>7957</v>
      </c>
      <c r="H75" s="9"/>
      <c r="I75" s="9"/>
      <c r="J75" s="9">
        <f t="shared" si="4"/>
        <v>557514</v>
      </c>
    </row>
    <row r="76" spans="1:10" ht="12.75">
      <c r="A76" s="4">
        <v>63</v>
      </c>
      <c r="B76" s="4" t="s">
        <v>66</v>
      </c>
      <c r="C76" s="8">
        <f>'[1]cont executie'!C4521</f>
        <v>274781.29</v>
      </c>
      <c r="D76" s="4" t="e">
        <f>#REF!*15.52769</f>
        <v>#REF!</v>
      </c>
      <c r="E76" s="9">
        <v>389766</v>
      </c>
      <c r="F76" s="9">
        <v>43315</v>
      </c>
      <c r="G76" s="9">
        <v>33357</v>
      </c>
      <c r="H76" s="9"/>
      <c r="I76" s="9"/>
      <c r="J76" s="9">
        <f t="shared" si="4"/>
        <v>466438</v>
      </c>
    </row>
    <row r="77" spans="1:10" ht="12.75">
      <c r="A77" s="4">
        <v>64</v>
      </c>
      <c r="B77" s="4" t="s">
        <v>67</v>
      </c>
      <c r="C77" s="8">
        <f>'[1]cont executie'!C4582</f>
        <v>173844.27</v>
      </c>
      <c r="D77" s="4" t="e">
        <f>#REF!*15.52769</f>
        <v>#REF!</v>
      </c>
      <c r="E77" s="9">
        <v>234775</v>
      </c>
      <c r="F77" s="9">
        <v>32486</v>
      </c>
      <c r="G77" s="9">
        <v>22665</v>
      </c>
      <c r="H77" s="9"/>
      <c r="I77" s="9"/>
      <c r="J77" s="9">
        <f t="shared" si="4"/>
        <v>289926</v>
      </c>
    </row>
    <row r="78" spans="1:10" ht="12.75">
      <c r="A78" s="4">
        <v>65</v>
      </c>
      <c r="B78" s="4" t="s">
        <v>68</v>
      </c>
      <c r="C78" s="8">
        <f>'[1]cont executie'!C4641</f>
        <v>208014.93</v>
      </c>
      <c r="D78" s="4" t="e">
        <f>#REF!*15.52769</f>
        <v>#REF!</v>
      </c>
      <c r="E78" s="9">
        <v>290296</v>
      </c>
      <c r="F78" s="9">
        <v>37901</v>
      </c>
      <c r="G78" s="9">
        <v>14236</v>
      </c>
      <c r="H78" s="9"/>
      <c r="I78" s="9"/>
      <c r="J78" s="9">
        <f t="shared" si="4"/>
        <v>342433</v>
      </c>
    </row>
    <row r="79" spans="1:10" ht="12.75">
      <c r="A79" s="4">
        <v>66</v>
      </c>
      <c r="B79" s="4" t="s">
        <v>69</v>
      </c>
      <c r="C79" s="8">
        <f>'[1]cont executie'!C4709</f>
        <v>686283.81</v>
      </c>
      <c r="D79" s="4" t="e">
        <f>#REF!*15.52769</f>
        <v>#REF!</v>
      </c>
      <c r="E79" s="9">
        <v>1011603</v>
      </c>
      <c r="F79" s="9">
        <v>167846</v>
      </c>
      <c r="G79" s="9">
        <v>164459</v>
      </c>
      <c r="H79" s="9"/>
      <c r="I79" s="9"/>
      <c r="J79" s="9">
        <f aca="true" t="shared" si="5" ref="J79:J115">E79+F79+G79+H79+I79</f>
        <v>1343908</v>
      </c>
    </row>
    <row r="80" spans="1:10" ht="12.75">
      <c r="A80" s="4">
        <v>67</v>
      </c>
      <c r="B80" s="4" t="s">
        <v>70</v>
      </c>
      <c r="C80" s="8">
        <f>'[1]cont executie'!C4766</f>
        <v>221064.17</v>
      </c>
      <c r="D80" s="4" t="e">
        <f>#REF!*15.52769</f>
        <v>#REF!</v>
      </c>
      <c r="E80" s="9">
        <v>303728</v>
      </c>
      <c r="F80" s="9">
        <v>81216</v>
      </c>
      <c r="G80" s="9">
        <v>32900</v>
      </c>
      <c r="H80" s="9"/>
      <c r="I80" s="9"/>
      <c r="J80" s="9">
        <f t="shared" si="5"/>
        <v>417844</v>
      </c>
    </row>
    <row r="81" spans="1:10" ht="12.75">
      <c r="A81" s="4">
        <v>68</v>
      </c>
      <c r="B81" s="4" t="s">
        <v>71</v>
      </c>
      <c r="C81" s="8">
        <f>'[1]cont executie'!C4830</f>
        <v>360468.28</v>
      </c>
      <c r="D81" s="4" t="e">
        <f>#REF!*15.52769</f>
        <v>#REF!</v>
      </c>
      <c r="E81" s="9">
        <v>575207</v>
      </c>
      <c r="F81" s="9">
        <v>124531</v>
      </c>
      <c r="G81" s="9">
        <v>84472</v>
      </c>
      <c r="H81" s="9"/>
      <c r="I81" s="9"/>
      <c r="J81" s="9">
        <f t="shared" si="5"/>
        <v>784210</v>
      </c>
    </row>
    <row r="82" spans="1:10" ht="12.75">
      <c r="A82" s="4">
        <v>69</v>
      </c>
      <c r="B82" s="4" t="s">
        <v>72</v>
      </c>
      <c r="C82" s="8">
        <f>'[1]cont executie'!C4904</f>
        <v>203988.69</v>
      </c>
      <c r="D82" s="4" t="e">
        <f>#REF!*15.52769</f>
        <v>#REF!</v>
      </c>
      <c r="E82" s="9">
        <v>307888</v>
      </c>
      <c r="F82" s="9">
        <v>37901</v>
      </c>
      <c r="G82" s="9">
        <v>13167</v>
      </c>
      <c r="H82" s="9"/>
      <c r="I82" s="9"/>
      <c r="J82" s="9">
        <f t="shared" si="5"/>
        <v>358956</v>
      </c>
    </row>
    <row r="83" spans="1:10" ht="12.75">
      <c r="A83" s="4">
        <v>70</v>
      </c>
      <c r="B83" s="4" t="s">
        <v>73</v>
      </c>
      <c r="C83" s="8">
        <f>'[1]cont executie'!C4973</f>
        <v>372063.45</v>
      </c>
      <c r="D83" s="4" t="e">
        <f>#REF!*15.52769</f>
        <v>#REF!</v>
      </c>
      <c r="E83" s="9">
        <v>548234</v>
      </c>
      <c r="F83" s="9">
        <v>75801</v>
      </c>
      <c r="G83" s="9">
        <v>61113</v>
      </c>
      <c r="H83" s="9"/>
      <c r="I83" s="9"/>
      <c r="J83" s="9">
        <f t="shared" si="5"/>
        <v>685148</v>
      </c>
    </row>
    <row r="84" spans="1:10" ht="12.75">
      <c r="A84" s="4">
        <v>71</v>
      </c>
      <c r="B84" s="4" t="s">
        <v>74</v>
      </c>
      <c r="C84" s="8">
        <f>'[1]cont executie'!C5038</f>
        <v>146634.4</v>
      </c>
      <c r="D84" s="4" t="e">
        <f>#REF!*15.52769</f>
        <v>#REF!</v>
      </c>
      <c r="E84" s="9">
        <v>210611</v>
      </c>
      <c r="F84" s="9">
        <v>27072</v>
      </c>
      <c r="G84" s="9">
        <v>6874</v>
      </c>
      <c r="H84" s="9"/>
      <c r="I84" s="9"/>
      <c r="J84" s="9">
        <f t="shared" si="5"/>
        <v>244557</v>
      </c>
    </row>
    <row r="85" spans="1:10" ht="12.75">
      <c r="A85" s="4">
        <v>72</v>
      </c>
      <c r="B85" s="4" t="s">
        <v>75</v>
      </c>
      <c r="C85" s="8">
        <f>'[1]cont executie'!C5101</f>
        <v>895740.46</v>
      </c>
      <c r="D85" s="4" t="e">
        <f>#REF!*15.52769</f>
        <v>#REF!</v>
      </c>
      <c r="E85" s="9">
        <v>1222408</v>
      </c>
      <c r="F85" s="9">
        <v>151603</v>
      </c>
      <c r="G85" s="9">
        <v>57070</v>
      </c>
      <c r="H85" s="9"/>
      <c r="I85" s="9"/>
      <c r="J85" s="9">
        <f t="shared" si="5"/>
        <v>1431081</v>
      </c>
    </row>
    <row r="86" spans="1:10" ht="12.75">
      <c r="A86" s="4">
        <v>73</v>
      </c>
      <c r="B86" s="4" t="s">
        <v>76</v>
      </c>
      <c r="C86" s="8">
        <f>'[1]cont executie'!C5168</f>
        <v>233679.61</v>
      </c>
      <c r="D86" s="4" t="e">
        <f>#REF!*15.52769</f>
        <v>#REF!</v>
      </c>
      <c r="E86" s="9">
        <v>315730</v>
      </c>
      <c r="F86" s="9">
        <v>36573</v>
      </c>
      <c r="G86" s="9">
        <v>32069</v>
      </c>
      <c r="H86" s="9"/>
      <c r="I86" s="9"/>
      <c r="J86" s="9">
        <f t="shared" si="5"/>
        <v>384372</v>
      </c>
    </row>
    <row r="87" spans="1:10" ht="12.75">
      <c r="A87" s="4">
        <v>74</v>
      </c>
      <c r="B87" s="4" t="s">
        <v>77</v>
      </c>
      <c r="C87" s="8">
        <f>'[1]cont executie'!C5227</f>
        <v>268276.29</v>
      </c>
      <c r="D87" s="4" t="e">
        <f>#REF!*15.52769</f>
        <v>#REF!</v>
      </c>
      <c r="E87" s="9">
        <v>367699</v>
      </c>
      <c r="F87" s="9">
        <v>70387</v>
      </c>
      <c r="G87" s="9">
        <v>89349</v>
      </c>
      <c r="H87" s="9"/>
      <c r="I87" s="9"/>
      <c r="J87" s="9">
        <f t="shared" si="5"/>
        <v>527435</v>
      </c>
    </row>
    <row r="88" spans="1:10" ht="12.75">
      <c r="A88" s="4">
        <v>75</v>
      </c>
      <c r="B88" s="4" t="s">
        <v>78</v>
      </c>
      <c r="C88" s="8">
        <f>'[1]cont executie'!C5289</f>
        <v>303850.91</v>
      </c>
      <c r="D88" s="4" t="e">
        <f>#REF!*15.52769</f>
        <v>#REF!</v>
      </c>
      <c r="E88" s="9">
        <v>392333</v>
      </c>
      <c r="F88" s="9">
        <v>92044</v>
      </c>
      <c r="G88" s="9">
        <v>40915</v>
      </c>
      <c r="H88" s="9"/>
      <c r="I88" s="9"/>
      <c r="J88" s="9">
        <f t="shared" si="5"/>
        <v>525292</v>
      </c>
    </row>
    <row r="89" spans="1:10" ht="12.75">
      <c r="A89" s="4">
        <v>76</v>
      </c>
      <c r="B89" s="4" t="s">
        <v>79</v>
      </c>
      <c r="C89" s="8">
        <f>'[1]cont executie'!C5352</f>
        <v>285256.66</v>
      </c>
      <c r="D89" s="4" t="e">
        <f>#REF!*15.52769</f>
        <v>#REF!</v>
      </c>
      <c r="E89" s="9">
        <v>422978</v>
      </c>
      <c r="F89" s="9">
        <v>59558</v>
      </c>
      <c r="G89" s="9">
        <v>45685</v>
      </c>
      <c r="H89" s="9"/>
      <c r="I89" s="9"/>
      <c r="J89" s="9">
        <f t="shared" si="5"/>
        <v>528221</v>
      </c>
    </row>
    <row r="90" spans="1:10" ht="12.75">
      <c r="A90" s="4">
        <v>77</v>
      </c>
      <c r="B90" s="4" t="s">
        <v>80</v>
      </c>
      <c r="C90" s="8">
        <f>'[1]cont executie'!C5421</f>
        <v>652213.23</v>
      </c>
      <c r="D90" s="4" t="e">
        <f>#REF!*15.52769</f>
        <v>#REF!</v>
      </c>
      <c r="E90" s="9">
        <v>849954</v>
      </c>
      <c r="F90" s="9">
        <v>135360</v>
      </c>
      <c r="G90" s="9">
        <v>69835</v>
      </c>
      <c r="H90" s="9"/>
      <c r="I90" s="9"/>
      <c r="J90" s="9">
        <f t="shared" si="5"/>
        <v>1055149</v>
      </c>
    </row>
    <row r="91" spans="1:10" ht="12.75">
      <c r="A91" s="4">
        <v>78</v>
      </c>
      <c r="B91" s="4" t="s">
        <v>81</v>
      </c>
      <c r="C91" s="8">
        <f>'[1]cont executie'!C5489</f>
        <v>316904.17</v>
      </c>
      <c r="D91" s="4" t="e">
        <f>#REF!*15.52769</f>
        <v>#REF!</v>
      </c>
      <c r="E91" s="9">
        <v>434266</v>
      </c>
      <c r="F91" s="9">
        <v>81216</v>
      </c>
      <c r="G91" s="9">
        <v>10958</v>
      </c>
      <c r="H91" s="9"/>
      <c r="I91" s="9"/>
      <c r="J91" s="9">
        <f t="shared" si="5"/>
        <v>526440</v>
      </c>
    </row>
    <row r="92" spans="1:10" ht="12.75">
      <c r="A92" s="4">
        <v>79</v>
      </c>
      <c r="B92" s="4" t="s">
        <v>82</v>
      </c>
      <c r="C92" s="8">
        <f>'[1]cont executie'!C5554</f>
        <v>327667.59</v>
      </c>
      <c r="D92" s="4" t="e">
        <f>#REF!*15.52769</f>
        <v>#REF!</v>
      </c>
      <c r="E92" s="9">
        <v>464707</v>
      </c>
      <c r="F92" s="9">
        <v>59558</v>
      </c>
      <c r="G92" s="9">
        <v>73743</v>
      </c>
      <c r="H92" s="9"/>
      <c r="I92" s="9"/>
      <c r="J92" s="9">
        <f t="shared" si="5"/>
        <v>598008</v>
      </c>
    </row>
    <row r="93" spans="1:10" ht="12.75">
      <c r="A93" s="4">
        <v>80</v>
      </c>
      <c r="B93" s="4" t="s">
        <v>83</v>
      </c>
      <c r="C93" s="8">
        <f>'[1]cont executie'!C5623</f>
        <v>197161.75</v>
      </c>
      <c r="D93" s="4" t="e">
        <f>#REF!*15.52769</f>
        <v>#REF!</v>
      </c>
      <c r="E93" s="9">
        <v>254676</v>
      </c>
      <c r="F93" s="9">
        <v>27072</v>
      </c>
      <c r="G93" s="9">
        <v>88605</v>
      </c>
      <c r="H93" s="9"/>
      <c r="I93" s="9"/>
      <c r="J93" s="9">
        <f t="shared" si="5"/>
        <v>370353</v>
      </c>
    </row>
    <row r="94" spans="1:10" ht="12.75">
      <c r="A94" s="4">
        <v>81</v>
      </c>
      <c r="B94" s="4" t="s">
        <v>84</v>
      </c>
      <c r="C94" s="8">
        <f>'[1]cont executie'!C5689</f>
        <v>590477.35</v>
      </c>
      <c r="D94" s="4" t="e">
        <f>#REF!*15.52769</f>
        <v>#REF!</v>
      </c>
      <c r="E94" s="9">
        <v>863897</v>
      </c>
      <c r="F94" s="9">
        <v>135360</v>
      </c>
      <c r="G94" s="9">
        <v>13470</v>
      </c>
      <c r="H94" s="9"/>
      <c r="I94" s="9"/>
      <c r="J94" s="9">
        <f t="shared" si="5"/>
        <v>1012727</v>
      </c>
    </row>
    <row r="95" spans="1:10" ht="12.75">
      <c r="A95" s="4">
        <v>82</v>
      </c>
      <c r="B95" s="4" t="s">
        <v>85</v>
      </c>
      <c r="C95" s="8">
        <f>'[1]cont executie'!C5761</f>
        <v>967604.41</v>
      </c>
      <c r="D95" s="4" t="e">
        <f>#REF!*15.52769</f>
        <v>#REF!</v>
      </c>
      <c r="E95" s="9">
        <v>1310320</v>
      </c>
      <c r="F95" s="9">
        <v>176223</v>
      </c>
      <c r="G95" s="9">
        <v>69902</v>
      </c>
      <c r="H95" s="9"/>
      <c r="I95" s="9"/>
      <c r="J95" s="9">
        <f t="shared" si="5"/>
        <v>1556445</v>
      </c>
    </row>
    <row r="96" spans="1:10" ht="12.75">
      <c r="A96" s="4">
        <v>83</v>
      </c>
      <c r="B96" s="4" t="s">
        <v>86</v>
      </c>
      <c r="C96" s="8">
        <f>'[1]cont executie'!C5830</f>
        <v>303133.27</v>
      </c>
      <c r="D96" s="4" t="e">
        <f>#REF!*15.52769</f>
        <v>#REF!</v>
      </c>
      <c r="E96" s="9">
        <v>421133</v>
      </c>
      <c r="F96" s="9">
        <v>81216</v>
      </c>
      <c r="G96" s="9">
        <v>60859</v>
      </c>
      <c r="H96" s="9"/>
      <c r="I96" s="9"/>
      <c r="J96" s="9">
        <f t="shared" si="5"/>
        <v>563208</v>
      </c>
    </row>
    <row r="97" spans="1:10" ht="12.75">
      <c r="A97" s="4">
        <v>84</v>
      </c>
      <c r="B97" s="4" t="s">
        <v>87</v>
      </c>
      <c r="C97" s="8">
        <f>'[1]cont executie'!C5893</f>
        <v>669401.82</v>
      </c>
      <c r="D97" s="4" t="e">
        <f>#REF!*15.52769</f>
        <v>#REF!</v>
      </c>
      <c r="E97" s="9">
        <v>983266</v>
      </c>
      <c r="F97" s="9">
        <v>189503</v>
      </c>
      <c r="G97" s="9">
        <v>183691</v>
      </c>
      <c r="H97" s="9"/>
      <c r="I97" s="9"/>
      <c r="J97" s="9">
        <f t="shared" si="5"/>
        <v>1356460</v>
      </c>
    </row>
    <row r="98" spans="1:10" ht="12.75">
      <c r="A98" s="4">
        <v>85</v>
      </c>
      <c r="B98" s="4" t="s">
        <v>88</v>
      </c>
      <c r="C98" s="8">
        <f>'[1]cont executie'!C5967</f>
        <v>348587.62</v>
      </c>
      <c r="D98" s="4" t="e">
        <f>#REF!*15.52769</f>
        <v>#REF!</v>
      </c>
      <c r="E98" s="9">
        <v>464213</v>
      </c>
      <c r="F98" s="9">
        <v>48729</v>
      </c>
      <c r="G98" s="9">
        <v>70633</v>
      </c>
      <c r="H98" s="9"/>
      <c r="I98" s="9"/>
      <c r="J98" s="9">
        <f t="shared" si="5"/>
        <v>583575</v>
      </c>
    </row>
    <row r="99" spans="1:10" ht="12.75">
      <c r="A99" s="4">
        <v>86</v>
      </c>
      <c r="B99" s="4" t="s">
        <v>89</v>
      </c>
      <c r="C99" s="8">
        <f>'[1]cont executie'!C6030</f>
        <v>515829.42</v>
      </c>
      <c r="D99" s="4" t="e">
        <f>#REF!*15.52769</f>
        <v>#REF!</v>
      </c>
      <c r="E99" s="9">
        <v>660905</v>
      </c>
      <c r="F99" s="9">
        <v>92044</v>
      </c>
      <c r="G99" s="9">
        <v>0</v>
      </c>
      <c r="H99" s="9"/>
      <c r="I99" s="9"/>
      <c r="J99" s="9">
        <f t="shared" si="5"/>
        <v>752949</v>
      </c>
    </row>
    <row r="100" spans="1:10" ht="12.75">
      <c r="A100" s="4">
        <v>87</v>
      </c>
      <c r="B100" s="4" t="s">
        <v>90</v>
      </c>
      <c r="C100" s="8">
        <f>'[1]cont executie'!C6108</f>
        <v>355439.97</v>
      </c>
      <c r="D100" s="4" t="e">
        <f>#REF!*15.52769</f>
        <v>#REF!</v>
      </c>
      <c r="E100" s="9">
        <v>489598</v>
      </c>
      <c r="F100" s="9">
        <v>64973</v>
      </c>
      <c r="G100" s="9">
        <v>21427</v>
      </c>
      <c r="H100" s="9"/>
      <c r="I100" s="9"/>
      <c r="J100" s="9">
        <f t="shared" si="5"/>
        <v>575998</v>
      </c>
    </row>
    <row r="101" spans="1:10" ht="12.75">
      <c r="A101" s="4">
        <v>88</v>
      </c>
      <c r="B101" s="4" t="s">
        <v>91</v>
      </c>
      <c r="C101" s="8">
        <f>'[1]cont executie'!C6172</f>
        <v>265677.93</v>
      </c>
      <c r="D101" s="4" t="e">
        <f>#REF!*15.52769</f>
        <v>#REF!</v>
      </c>
      <c r="E101" s="9">
        <v>311835</v>
      </c>
      <c r="F101" s="9">
        <v>43315</v>
      </c>
      <c r="G101" s="9">
        <v>6715</v>
      </c>
      <c r="H101" s="9"/>
      <c r="I101" s="9"/>
      <c r="J101" s="9">
        <f t="shared" si="5"/>
        <v>361865</v>
      </c>
    </row>
    <row r="102" spans="1:10" ht="12.75">
      <c r="A102" s="4">
        <v>89</v>
      </c>
      <c r="B102" s="4" t="s">
        <v>92</v>
      </c>
      <c r="C102" s="8">
        <f>'[1]cont executie'!C6237</f>
        <v>481267.44</v>
      </c>
      <c r="D102" s="4" t="e">
        <f>#REF!*15.52769</f>
        <v>#REF!</v>
      </c>
      <c r="E102" s="9">
        <v>695478</v>
      </c>
      <c r="F102" s="9">
        <v>81216</v>
      </c>
      <c r="G102" s="9">
        <v>29454</v>
      </c>
      <c r="H102" s="9"/>
      <c r="I102" s="9"/>
      <c r="J102" s="9">
        <f t="shared" si="5"/>
        <v>806148</v>
      </c>
    </row>
    <row r="103" spans="1:10" ht="12.75">
      <c r="A103" s="4">
        <v>90</v>
      </c>
      <c r="B103" s="4" t="s">
        <v>93</v>
      </c>
      <c r="C103" s="8">
        <v>340778.3</v>
      </c>
      <c r="D103" s="4" t="e">
        <f>#REF!*15.52769</f>
        <v>#REF!</v>
      </c>
      <c r="E103" s="9">
        <v>490922</v>
      </c>
      <c r="F103" s="9">
        <v>47401</v>
      </c>
      <c r="G103" s="9">
        <v>14349</v>
      </c>
      <c r="H103" s="9"/>
      <c r="I103" s="9"/>
      <c r="J103" s="9">
        <f t="shared" si="5"/>
        <v>552672</v>
      </c>
    </row>
    <row r="104" spans="1:10" ht="12.75">
      <c r="A104" s="4">
        <v>91</v>
      </c>
      <c r="B104" s="4" t="s">
        <v>94</v>
      </c>
      <c r="C104" s="8">
        <f>'[1]cont executie'!C6334</f>
        <v>267148.96</v>
      </c>
      <c r="D104" s="4" t="e">
        <f>#REF!*15.52769</f>
        <v>#REF!</v>
      </c>
      <c r="E104" s="9">
        <v>383721</v>
      </c>
      <c r="F104" s="9">
        <v>86630</v>
      </c>
      <c r="G104" s="9">
        <v>47492</v>
      </c>
      <c r="H104" s="9"/>
      <c r="I104" s="9"/>
      <c r="J104" s="9">
        <f t="shared" si="5"/>
        <v>517843</v>
      </c>
    </row>
    <row r="105" spans="1:10" ht="12.75">
      <c r="A105" s="4">
        <v>92</v>
      </c>
      <c r="B105" s="4" t="s">
        <v>95</v>
      </c>
      <c r="C105" s="8">
        <f>'[1]cont executie'!C6399</f>
        <v>214702.57</v>
      </c>
      <c r="D105" s="4" t="e">
        <f>#REF!*15.52769</f>
        <v>#REF!</v>
      </c>
      <c r="E105" s="9">
        <v>307355</v>
      </c>
      <c r="F105" s="9">
        <v>75801</v>
      </c>
      <c r="G105" s="9">
        <v>18698</v>
      </c>
      <c r="H105" s="9"/>
      <c r="I105" s="9"/>
      <c r="J105" s="9">
        <f t="shared" si="5"/>
        <v>401854</v>
      </c>
    </row>
    <row r="106" spans="1:10" ht="12.75">
      <c r="A106" s="4">
        <v>93</v>
      </c>
      <c r="B106" s="4" t="s">
        <v>96</v>
      </c>
      <c r="C106" s="8">
        <f>'[1]cont executie'!C6468</f>
        <v>140138.46</v>
      </c>
      <c r="D106" s="4" t="e">
        <f>#REF!*15.52769</f>
        <v>#REF!</v>
      </c>
      <c r="E106" s="9">
        <v>199537</v>
      </c>
      <c r="F106" s="9">
        <v>27072</v>
      </c>
      <c r="G106" s="9">
        <v>14489</v>
      </c>
      <c r="H106" s="9"/>
      <c r="I106" s="9"/>
      <c r="J106" s="9">
        <f t="shared" si="5"/>
        <v>241098</v>
      </c>
    </row>
    <row r="107" spans="1:10" ht="12.75">
      <c r="A107" s="4">
        <v>94</v>
      </c>
      <c r="B107" s="4" t="s">
        <v>97</v>
      </c>
      <c r="C107" s="8">
        <f>'[1]cont executie'!C6534</f>
        <v>398301.27</v>
      </c>
      <c r="D107" s="4" t="e">
        <f>#REF!*15.52769</f>
        <v>#REF!</v>
      </c>
      <c r="E107" s="9">
        <v>530081</v>
      </c>
      <c r="F107" s="9">
        <v>135360</v>
      </c>
      <c r="G107" s="9">
        <v>18567</v>
      </c>
      <c r="H107" s="9"/>
      <c r="I107" s="9"/>
      <c r="J107" s="9">
        <f t="shared" si="5"/>
        <v>684008</v>
      </c>
    </row>
    <row r="108" spans="1:10" ht="12.75">
      <c r="A108" s="4">
        <v>95</v>
      </c>
      <c r="B108" s="4" t="s">
        <v>98</v>
      </c>
      <c r="C108" s="8">
        <f>'[1]cont executie'!C6598</f>
        <v>234553.59</v>
      </c>
      <c r="D108" s="4" t="e">
        <f>#REF!*15.52769</f>
        <v>#REF!</v>
      </c>
      <c r="E108" s="9">
        <v>341759</v>
      </c>
      <c r="F108" s="9">
        <v>48729</v>
      </c>
      <c r="G108" s="9">
        <v>27744</v>
      </c>
      <c r="H108" s="9"/>
      <c r="I108" s="9"/>
      <c r="J108" s="9">
        <f t="shared" si="5"/>
        <v>418232</v>
      </c>
    </row>
    <row r="109" spans="1:10" ht="12.75">
      <c r="A109" s="4">
        <v>96</v>
      </c>
      <c r="B109" s="4" t="s">
        <v>99</v>
      </c>
      <c r="C109" s="8">
        <f>'[1]cont executie'!C6669</f>
        <v>293851.84</v>
      </c>
      <c r="D109" s="4" t="e">
        <f>#REF!*15.52769</f>
        <v>#REF!</v>
      </c>
      <c r="E109" s="9">
        <v>387297</v>
      </c>
      <c r="F109" s="9">
        <v>64973</v>
      </c>
      <c r="G109" s="9">
        <v>21465</v>
      </c>
      <c r="H109" s="9"/>
      <c r="I109" s="9"/>
      <c r="J109" s="9">
        <f t="shared" si="5"/>
        <v>473735</v>
      </c>
    </row>
    <row r="110" spans="1:10" ht="12.75">
      <c r="A110" s="4">
        <v>97</v>
      </c>
      <c r="B110" s="4" t="s">
        <v>100</v>
      </c>
      <c r="C110" s="8">
        <f>'[1]cont executie'!C6728</f>
        <v>93736.74</v>
      </c>
      <c r="D110" s="4" t="e">
        <f>#REF!*15.52769</f>
        <v>#REF!</v>
      </c>
      <c r="E110" s="9">
        <v>149629</v>
      </c>
      <c r="F110" s="9">
        <v>16243</v>
      </c>
      <c r="G110" s="9">
        <v>10236</v>
      </c>
      <c r="H110" s="9"/>
      <c r="I110" s="9"/>
      <c r="J110" s="9">
        <f t="shared" si="5"/>
        <v>176108</v>
      </c>
    </row>
    <row r="111" spans="1:10" ht="12.75">
      <c r="A111" s="4">
        <v>98</v>
      </c>
      <c r="B111" s="4" t="s">
        <v>101</v>
      </c>
      <c r="C111" s="8">
        <f>'[1]cont executie'!C6785</f>
        <v>222789</v>
      </c>
      <c r="D111" s="4" t="e">
        <f>#REF!*15.52769</f>
        <v>#REF!</v>
      </c>
      <c r="E111" s="9">
        <v>342578</v>
      </c>
      <c r="F111" s="9">
        <v>48729</v>
      </c>
      <c r="G111" s="9">
        <v>67627</v>
      </c>
      <c r="H111" s="9"/>
      <c r="I111" s="9"/>
      <c r="J111" s="9">
        <f t="shared" si="5"/>
        <v>458934</v>
      </c>
    </row>
    <row r="112" spans="1:10" ht="12.75">
      <c r="A112" s="4">
        <v>99</v>
      </c>
      <c r="B112" s="4" t="s">
        <v>102</v>
      </c>
      <c r="C112" s="8">
        <f>'[1]cont executie'!C6851</f>
        <v>540532.82</v>
      </c>
      <c r="D112" s="4" t="e">
        <f>#REF!*15.52769</f>
        <v>#REF!</v>
      </c>
      <c r="E112" s="9">
        <v>807333</v>
      </c>
      <c r="F112" s="9">
        <v>119116</v>
      </c>
      <c r="G112" s="9">
        <v>249129</v>
      </c>
      <c r="H112" s="9"/>
      <c r="I112" s="9"/>
      <c r="J112" s="9">
        <f t="shared" si="5"/>
        <v>1175578</v>
      </c>
    </row>
    <row r="113" spans="1:10" ht="12.75">
      <c r="A113" s="4">
        <v>100</v>
      </c>
      <c r="B113" s="4" t="s">
        <v>103</v>
      </c>
      <c r="C113" s="8">
        <f>'[1]cont executie'!C6917</f>
        <v>245750.9</v>
      </c>
      <c r="D113" s="4" t="e">
        <f>#REF!*15.52769</f>
        <v>#REF!</v>
      </c>
      <c r="E113" s="9">
        <v>345802</v>
      </c>
      <c r="F113" s="9">
        <v>70387</v>
      </c>
      <c r="G113" s="9">
        <v>26163</v>
      </c>
      <c r="H113" s="9"/>
      <c r="I113" s="9"/>
      <c r="J113" s="9">
        <f t="shared" si="5"/>
        <v>442352</v>
      </c>
    </row>
    <row r="114" spans="1:10" ht="12.75">
      <c r="A114" s="4">
        <v>101</v>
      </c>
      <c r="B114" s="4" t="s">
        <v>104</v>
      </c>
      <c r="C114" s="8">
        <f>'[1]cont executie'!C6986</f>
        <v>208960.84</v>
      </c>
      <c r="D114" s="4" t="e">
        <f>#REF!*15.52769</f>
        <v>#REF!</v>
      </c>
      <c r="E114" s="9">
        <v>291759</v>
      </c>
      <c r="F114" s="9">
        <v>40659</v>
      </c>
      <c r="G114" s="9">
        <v>98036</v>
      </c>
      <c r="H114" s="9"/>
      <c r="I114" s="9"/>
      <c r="J114" s="9">
        <f t="shared" si="5"/>
        <v>430454</v>
      </c>
    </row>
    <row r="115" spans="1:10" ht="12.75">
      <c r="A115" s="4">
        <v>102</v>
      </c>
      <c r="B115" s="4" t="s">
        <v>105</v>
      </c>
      <c r="C115" s="8">
        <f>'[1]cont executie'!C7055</f>
        <v>507494.45</v>
      </c>
      <c r="D115" s="4" t="e">
        <f>#REF!*15.52769</f>
        <v>#REF!</v>
      </c>
      <c r="E115" s="9">
        <v>716574</v>
      </c>
      <c r="F115" s="9">
        <v>128719</v>
      </c>
      <c r="G115" s="9">
        <v>28308</v>
      </c>
      <c r="H115" s="9"/>
      <c r="I115" s="9"/>
      <c r="J115" s="9">
        <f t="shared" si="5"/>
        <v>873601</v>
      </c>
    </row>
  </sheetData>
  <mergeCells count="2">
    <mergeCell ref="A5:J5"/>
    <mergeCell ref="A6:J6"/>
  </mergeCells>
  <printOptions horizontalCentered="1"/>
  <pageMargins left="0.3937007874015748" right="0.2755905511811024" top="0.5905511811023623" bottom="0.3937007874015748" header="0.35433070866141736" footer="0.1968503937007874"/>
  <pageSetup horizontalDpi="600" verticalDpi="600" orientation="portrait" paperSize="9" scale="95" r:id="rId1"/>
  <headerFooter alignWithMargins="0">
    <oddHeader>&amp;R&amp;"Tahoma,Cursiv"Anexa nr.8 la HCJ nr.____________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2005-12-19T06:13:53Z</cp:lastPrinted>
  <dcterms:created xsi:type="dcterms:W3CDTF">2005-12-13T10:18:14Z</dcterms:created>
  <dcterms:modified xsi:type="dcterms:W3CDTF">2005-12-19T06:16:30Z</dcterms:modified>
  <cp:category/>
  <cp:version/>
  <cp:contentType/>
  <cp:contentStatus/>
</cp:coreProperties>
</file>