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10e" sheetId="1" r:id="rId1"/>
  </sheets>
  <definedNames>
    <definedName name="_xlnm._FilterDatabase" localSheetId="0" hidden="1">'anexa 10e'!$A$3:$E$3</definedName>
    <definedName name="_xlnm.Print_Titles" localSheetId="0">'anexa 10e'!$2:$2</definedName>
  </definedNames>
  <calcPr fullCalcOnLoad="1"/>
</workbook>
</file>

<file path=xl/sharedStrings.xml><?xml version="1.0" encoding="utf-8"?>
<sst xmlns="http://schemas.openxmlformats.org/spreadsheetml/2006/main" count="44" uniqueCount="44">
  <si>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</si>
  <si>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</si>
  <si>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</si>
  <si>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</si>
  <si>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Unitate / Obiectiv</t>
  </si>
  <si>
    <t>Denumirea lucrării</t>
  </si>
  <si>
    <t>I</t>
  </si>
  <si>
    <t>II</t>
  </si>
  <si>
    <t>III</t>
  </si>
  <si>
    <t>IV</t>
  </si>
  <si>
    <t>TOTAL SPITALE(I+II+III)</t>
  </si>
  <si>
    <t>1</t>
  </si>
  <si>
    <t>Clinica Stomatologie I</t>
  </si>
  <si>
    <t>Mutarea Clinicii BMF în cadrul Clinicii Stomatologie I</t>
  </si>
  <si>
    <t>Clinica Medicală I</t>
  </si>
  <si>
    <t>Mansardare - finalizare lucrare începută în anul 2009</t>
  </si>
  <si>
    <t>Clinica Ortopedie</t>
  </si>
  <si>
    <t>Reparaţii acoperiş</t>
  </si>
  <si>
    <t>Clinica NPP</t>
  </si>
  <si>
    <t>Lucrări de zugrăveli faţadă - finalizare lucrare începută în anul 2008</t>
  </si>
  <si>
    <t>Lucrări de igienizare</t>
  </si>
  <si>
    <t>Clinica TBC</t>
  </si>
  <si>
    <t>Spălătorie</t>
  </si>
  <si>
    <t>Achiziţie aparatură (maşini de spălat, calandre şi uscătoare)</t>
  </si>
  <si>
    <t>Spitalul Municipal Dr. Gh. Marinescu Tîrnăveni</t>
  </si>
  <si>
    <t>Înlocuirea reţelei de termoficare, apă caldă menajeră şi apă rece</t>
  </si>
  <si>
    <t>Finalizare construcţie</t>
  </si>
  <si>
    <t>Influenţă</t>
  </si>
  <si>
    <t>Prevederi 2010</t>
  </si>
  <si>
    <t>Valori rectificate</t>
  </si>
  <si>
    <t>Centrală termică şi încălzire centrală</t>
  </si>
  <si>
    <t>- lei -</t>
  </si>
  <si>
    <t>Reamenajarea compartimentelor de Boli infecţioase, Dermatologie şi a secţiei de Pediatrie</t>
  </si>
  <si>
    <t>Reparaţii capitale şi amenajare sediu direcţiune spital</t>
  </si>
  <si>
    <t>Clinica Psihiatrie I şi II, Clinica Endocrinologie</t>
  </si>
  <si>
    <t xml:space="preserve">Reparaţii capitale instalaţie gaz şi instalaţii încălzire şi preparare apă caldă </t>
  </si>
  <si>
    <t>Clinica obstetrică-ginecologie</t>
  </si>
  <si>
    <t>Clădire "Terapie intensivă boli infecţioase"</t>
  </si>
  <si>
    <t>Sediu administrativ  direcţiune spital</t>
  </si>
  <si>
    <t>Secţia Clinică Urologie</t>
  </si>
  <si>
    <t xml:space="preserve">Aparat de urologie pentru ESWL/ESWT şi endourologie cu sistem integrat de </t>
  </si>
  <si>
    <t>Clinica Neurochirutgie</t>
  </si>
  <si>
    <t>Reparaţii capitale</t>
  </si>
  <si>
    <t>Extinderea reţelei exterioare de gaz metan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</si>
</sst>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22" borderId="10" xfId="51" applyNumberFormat="1" applyFont="1" applyFill="1" applyBorder="1" applyAlignment="1">
      <alignment vertical="center" wrapText="1"/>
      <protection/>
    </xf>
    <xf numFmtId="3" fontId="2" fillId="22" borderId="10" xfId="0" applyNumberFormat="1" applyFont="1" applyFill="1" applyBorder="1" applyAlignment="1">
      <alignment/>
    </xf>
    <xf numFmtId="3" fontId="2" fillId="22" borderId="10" xfId="51" applyNumberFormat="1" applyFont="1" applyFill="1" applyBorder="1" applyAlignment="1">
      <alignment horizontal="left" vertical="center" wrapText="1"/>
      <protection/>
    </xf>
    <xf numFmtId="3" fontId="2" fillId="22" borderId="10" xfId="0" applyNumberFormat="1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 vertical="center"/>
    </xf>
    <xf numFmtId="0" fontId="2" fillId="22" borderId="11" xfId="0" applyFont="1" applyFill="1" applyBorder="1" applyAlignment="1">
      <alignment horizontal="center" vertical="center"/>
    </xf>
    <xf numFmtId="49" fontId="2" fillId="22" borderId="11" xfId="51" applyNumberFormat="1" applyFont="1" applyFill="1" applyBorder="1" applyAlignment="1">
      <alignment vertical="center" wrapText="1"/>
      <protection/>
    </xf>
    <xf numFmtId="3" fontId="2" fillId="22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wrapText="1"/>
    </xf>
    <xf numFmtId="3" fontId="22" fillId="0" borderId="10" xfId="0" applyNumberFormat="1" applyFont="1" applyBorder="1" applyAlignment="1">
      <alignment vertical="center"/>
    </xf>
    <xf numFmtId="3" fontId="22" fillId="24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51" applyNumberFormat="1" applyFont="1" applyFill="1" applyBorder="1" applyAlignment="1">
      <alignment vertical="center" wrapText="1"/>
      <protection/>
    </xf>
    <xf numFmtId="3" fontId="0" fillId="24" borderId="10" xfId="0" applyNumberFormat="1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9" sqref="G9"/>
    </sheetView>
  </sheetViews>
  <sheetFormatPr defaultColWidth="9.140625" defaultRowHeight="12.75"/>
  <cols>
    <col min="1" max="1" width="5.00390625" style="26" customWidth="1"/>
    <col min="2" max="2" width="49.8515625" style="26" customWidth="1"/>
    <col min="3" max="3" width="31.140625" style="26" customWidth="1"/>
    <col min="4" max="6" width="10.00390625" style="26" customWidth="1"/>
    <col min="7" max="16384" width="9.140625" style="26" customWidth="1"/>
  </cols>
  <sheetData>
    <row r="1" spans="4:6" ht="13.5" thickBot="1">
      <c r="D1" s="17"/>
      <c r="E1" s="17"/>
      <c r="F1" s="18" t="s">
        <v>31</v>
      </c>
    </row>
    <row r="2" spans="1:6" s="27" customFormat="1" ht="39.75" customHeight="1" thickBot="1">
      <c r="A2" s="12" t="s">
        <v>0</v>
      </c>
      <c r="B2" s="13" t="s">
        <v>4</v>
      </c>
      <c r="C2" s="11" t="s">
        <v>5</v>
      </c>
      <c r="D2" s="12" t="s">
        <v>28</v>
      </c>
      <c r="E2" s="12" t="s">
        <v>27</v>
      </c>
      <c r="F2" s="12" t="s">
        <v>29</v>
      </c>
    </row>
    <row r="3" spans="1:6" s="27" customFormat="1" ht="15" customHeight="1" thickBot="1">
      <c r="A3" s="14">
        <v>0</v>
      </c>
      <c r="B3" s="15" t="s">
        <v>11</v>
      </c>
      <c r="C3" s="16">
        <v>2</v>
      </c>
      <c r="D3" s="14">
        <v>3</v>
      </c>
      <c r="E3" s="14">
        <v>4</v>
      </c>
      <c r="F3" s="14">
        <v>5</v>
      </c>
    </row>
    <row r="4" spans="1:9" s="28" customFormat="1" ht="26.25" thickTop="1">
      <c r="A4" s="8" t="s">
        <v>6</v>
      </c>
      <c r="B4" s="9" t="s">
        <v>2</v>
      </c>
      <c r="C4" s="9"/>
      <c r="D4" s="10">
        <f>SUM(D5:D6)</f>
        <v>2600000</v>
      </c>
      <c r="E4" s="10">
        <f>SUM(E5:E6)</f>
        <v>0</v>
      </c>
      <c r="F4" s="10">
        <f>SUM(F5:F6)</f>
        <v>2600000</v>
      </c>
      <c r="I4" s="33"/>
    </row>
    <row r="5" spans="1:9" s="32" customFormat="1" ht="25.5">
      <c r="A5" s="29">
        <v>1</v>
      </c>
      <c r="B5" s="30" t="s">
        <v>12</v>
      </c>
      <c r="C5" s="30" t="s">
        <v>13</v>
      </c>
      <c r="D5" s="31">
        <v>2335913</v>
      </c>
      <c r="E5" s="25"/>
      <c r="F5" s="31">
        <f>D5+E5</f>
        <v>2335913</v>
      </c>
      <c r="I5" s="33"/>
    </row>
    <row r="6" spans="1:9" s="32" customFormat="1" ht="12.75">
      <c r="A6" s="29">
        <v>2</v>
      </c>
      <c r="B6" s="30" t="s">
        <v>41</v>
      </c>
      <c r="C6" s="30" t="s">
        <v>42</v>
      </c>
      <c r="D6" s="31">
        <v>264087</v>
      </c>
      <c r="E6" s="25"/>
      <c r="F6" s="31">
        <f>D6+E6</f>
        <v>264087</v>
      </c>
      <c r="I6" s="33"/>
    </row>
    <row r="7" spans="1:9" s="28" customFormat="1" ht="18.75" customHeight="1">
      <c r="A7" s="5" t="s">
        <v>7</v>
      </c>
      <c r="B7" s="3" t="s">
        <v>3</v>
      </c>
      <c r="C7" s="3"/>
      <c r="D7" s="4">
        <f>SUM(D8:D17)</f>
        <v>2599000</v>
      </c>
      <c r="E7" s="4">
        <f>SUM(E8:E17)</f>
        <v>0</v>
      </c>
      <c r="F7" s="4">
        <f>SUM(F8:F17)</f>
        <v>2599000</v>
      </c>
      <c r="I7" s="33"/>
    </row>
    <row r="8" spans="1:9" s="28" customFormat="1" ht="25.5">
      <c r="A8" s="34">
        <v>1</v>
      </c>
      <c r="B8" s="20" t="s">
        <v>14</v>
      </c>
      <c r="C8" s="35" t="s">
        <v>15</v>
      </c>
      <c r="D8" s="36">
        <v>1000000</v>
      </c>
      <c r="E8" s="36"/>
      <c r="F8" s="36">
        <f aca="true" t="shared" si="0" ref="F8:F17">D8+E8</f>
        <v>1000000</v>
      </c>
      <c r="I8" s="33"/>
    </row>
    <row r="9" spans="1:9" s="28" customFormat="1" ht="12.75">
      <c r="A9" s="34">
        <v>2</v>
      </c>
      <c r="B9" s="37" t="s">
        <v>16</v>
      </c>
      <c r="C9" s="38" t="s">
        <v>17</v>
      </c>
      <c r="D9" s="36">
        <v>200000</v>
      </c>
      <c r="E9" s="36"/>
      <c r="F9" s="36">
        <f t="shared" si="0"/>
        <v>200000</v>
      </c>
      <c r="I9" s="33"/>
    </row>
    <row r="10" spans="1:9" s="28" customFormat="1" ht="25.5">
      <c r="A10" s="39">
        <v>3</v>
      </c>
      <c r="B10" s="22" t="s">
        <v>36</v>
      </c>
      <c r="C10" s="38" t="s">
        <v>30</v>
      </c>
      <c r="D10" s="36">
        <v>320000</v>
      </c>
      <c r="E10" s="36"/>
      <c r="F10" s="36">
        <f t="shared" si="0"/>
        <v>320000</v>
      </c>
      <c r="I10" s="33"/>
    </row>
    <row r="11" spans="1:9" s="28" customFormat="1" ht="38.25">
      <c r="A11" s="34">
        <v>4</v>
      </c>
      <c r="B11" s="20" t="s">
        <v>18</v>
      </c>
      <c r="C11" s="38" t="s">
        <v>19</v>
      </c>
      <c r="D11" s="36">
        <v>60000</v>
      </c>
      <c r="E11" s="36"/>
      <c r="F11" s="36">
        <f t="shared" si="0"/>
        <v>60000</v>
      </c>
      <c r="I11" s="33"/>
    </row>
    <row r="12" spans="1:9" s="28" customFormat="1" ht="12.75">
      <c r="A12" s="34">
        <v>5</v>
      </c>
      <c r="B12" s="40" t="s">
        <v>21</v>
      </c>
      <c r="C12" s="21" t="s">
        <v>20</v>
      </c>
      <c r="D12" s="36">
        <v>300000</v>
      </c>
      <c r="E12" s="36"/>
      <c r="F12" s="36">
        <f t="shared" si="0"/>
        <v>300000</v>
      </c>
      <c r="I12" s="33"/>
    </row>
    <row r="13" spans="1:9" s="28" customFormat="1" ht="25.5">
      <c r="A13" s="34">
        <v>6</v>
      </c>
      <c r="B13" s="20" t="s">
        <v>22</v>
      </c>
      <c r="C13" s="21" t="s">
        <v>23</v>
      </c>
      <c r="D13" s="36">
        <v>320000</v>
      </c>
      <c r="E13" s="36"/>
      <c r="F13" s="36">
        <f t="shared" si="0"/>
        <v>320000</v>
      </c>
      <c r="I13" s="33"/>
    </row>
    <row r="14" spans="1:9" s="28" customFormat="1" ht="12.75">
      <c r="A14" s="34">
        <v>7</v>
      </c>
      <c r="B14" s="20" t="s">
        <v>37</v>
      </c>
      <c r="C14" s="21" t="s">
        <v>26</v>
      </c>
      <c r="D14" s="36">
        <v>300000</v>
      </c>
      <c r="E14" s="36"/>
      <c r="F14" s="36">
        <f t="shared" si="0"/>
        <v>300000</v>
      </c>
      <c r="I14" s="33"/>
    </row>
    <row r="15" spans="1:9" s="28" customFormat="1" ht="25.5">
      <c r="A15" s="34">
        <v>8</v>
      </c>
      <c r="B15" s="20" t="s">
        <v>38</v>
      </c>
      <c r="C15" s="21" t="s">
        <v>33</v>
      </c>
      <c r="D15" s="36">
        <v>0</v>
      </c>
      <c r="E15" s="24"/>
      <c r="F15" s="36">
        <f t="shared" si="0"/>
        <v>0</v>
      </c>
      <c r="I15" s="33"/>
    </row>
    <row r="16" spans="1:9" s="28" customFormat="1" ht="38.25">
      <c r="A16" s="34">
        <v>9</v>
      </c>
      <c r="B16" s="20" t="s">
        <v>34</v>
      </c>
      <c r="C16" s="21" t="s">
        <v>35</v>
      </c>
      <c r="D16" s="36">
        <v>0</v>
      </c>
      <c r="E16" s="24"/>
      <c r="F16" s="36">
        <f t="shared" si="0"/>
        <v>0</v>
      </c>
      <c r="I16" s="33"/>
    </row>
    <row r="17" spans="1:9" s="28" customFormat="1" ht="22.5">
      <c r="A17" s="34">
        <v>10</v>
      </c>
      <c r="B17" s="20" t="s">
        <v>39</v>
      </c>
      <c r="C17" s="23" t="s">
        <v>40</v>
      </c>
      <c r="D17" s="36">
        <v>99000</v>
      </c>
      <c r="E17" s="24"/>
      <c r="F17" s="36">
        <f t="shared" si="0"/>
        <v>99000</v>
      </c>
      <c r="I17" s="33"/>
    </row>
    <row r="18" spans="1:9" ht="12.75">
      <c r="A18" s="6" t="s">
        <v>8</v>
      </c>
      <c r="B18" s="1" t="s">
        <v>1</v>
      </c>
      <c r="C18" s="1"/>
      <c r="D18" s="2">
        <f>SUM(D19:D21)</f>
        <v>800000</v>
      </c>
      <c r="E18" s="2">
        <f>SUM(E19:E21)</f>
        <v>-80000</v>
      </c>
      <c r="F18" s="2">
        <f>SUM(F19:F21)</f>
        <v>720000</v>
      </c>
      <c r="I18" s="33"/>
    </row>
    <row r="19" spans="1:9" s="28" customFormat="1" ht="25.5" customHeight="1">
      <c r="A19" s="43">
        <v>1</v>
      </c>
      <c r="B19" s="46" t="s">
        <v>24</v>
      </c>
      <c r="C19" s="38" t="s">
        <v>25</v>
      </c>
      <c r="D19" s="36">
        <v>600000</v>
      </c>
      <c r="E19" s="36"/>
      <c r="F19" s="36">
        <f>D19+E19</f>
        <v>600000</v>
      </c>
      <c r="I19" s="33"/>
    </row>
    <row r="20" spans="1:9" s="28" customFormat="1" ht="38.25">
      <c r="A20" s="44"/>
      <c r="B20" s="47"/>
      <c r="C20" s="19" t="s">
        <v>32</v>
      </c>
      <c r="D20" s="36">
        <v>200000</v>
      </c>
      <c r="E20" s="36">
        <v>-100000</v>
      </c>
      <c r="F20" s="36">
        <f>D20+E20</f>
        <v>100000</v>
      </c>
      <c r="I20" s="33"/>
    </row>
    <row r="21" spans="1:9" s="28" customFormat="1" ht="25.5">
      <c r="A21" s="45"/>
      <c r="B21" s="48"/>
      <c r="C21" s="42" t="s">
        <v>43</v>
      </c>
      <c r="D21" s="36"/>
      <c r="E21" s="36">
        <v>20000</v>
      </c>
      <c r="F21" s="36">
        <f>D21+E21</f>
        <v>20000</v>
      </c>
      <c r="I21" s="33"/>
    </row>
    <row r="22" spans="1:9" ht="27.75" customHeight="1">
      <c r="A22" s="5" t="s">
        <v>9</v>
      </c>
      <c r="B22" s="7" t="s">
        <v>10</v>
      </c>
      <c r="C22" s="5"/>
      <c r="D22" s="4">
        <f>D18+D7+D4</f>
        <v>5999000</v>
      </c>
      <c r="E22" s="4">
        <f>E18+E7+E4</f>
        <v>-80000</v>
      </c>
      <c r="F22" s="4">
        <f>F18+F7+F4</f>
        <v>5919000</v>
      </c>
      <c r="I22" s="33"/>
    </row>
    <row r="24" spans="4:6" ht="12.75">
      <c r="D24" s="41"/>
      <c r="E24" s="41"/>
      <c r="F24" s="41"/>
    </row>
  </sheetData>
  <sheetProtection selectLockedCells="1" selectUnlockedCells="1"/>
  <autoFilter ref="A3:E3"/>
  <mergeCells count="2">
    <mergeCell ref="A19:A21"/>
    <mergeCell ref="B19:B21"/>
  </mergeCells>
  <printOptions horizontalCentered="1"/>
  <pageMargins left="0.5511811023622047" right="0.15748031496062992" top="1.3385826771653544" bottom="0.3937007874015748" header="0.5118110236220472" footer="0.2362204724409449"/>
  <pageSetup firstPageNumber="1" useFirstPageNumber="1" horizontalDpi="600" verticalDpi="600" orientation="landscape" paperSize="9" scale="85" r:id="rId1"/>
  <headerFooter alignWithMargins="0">
    <oddHeader>&amp;L&amp;"Arial,Aldin"ROMÂNIA
JUDEŢUL MUREŞ
CONSILIUL JUDEŢEAN &amp;C&amp;"Arial,Aldin"
PROPUNERI DE INVESTITII ŞI REPARAŢII SPITALE 2010&amp;R&amp;"Arial,Aldin"ANEXA nr.10/e la HCJM nr.____/__________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2010-11-24T06:37:56Z</cp:lastPrinted>
  <dcterms:created xsi:type="dcterms:W3CDTF">2009-03-19T07:29:10Z</dcterms:created>
  <dcterms:modified xsi:type="dcterms:W3CDTF">2010-11-24T06:44:00Z</dcterms:modified>
  <cp:category/>
  <cp:version/>
  <cp:contentType/>
  <cp:contentStatus/>
</cp:coreProperties>
</file>