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ogram lucrari drumuri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<sst xmlns="http://schemas.openxmlformats.org/spreadsheetml/2006/main" count="83" uniqueCount="72">
  <si>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Nr. Crt.</t>
  </si>
  <si>
    <t>Capitol de cheltuieli
Denumire obiectiv sau lucrare</t>
  </si>
  <si>
    <t>Fizic (km)</t>
  </si>
  <si>
    <t>Valoric
  lei (RON)  Rectif.          Octombr.  2010</t>
  </si>
  <si>
    <t xml:space="preserve"> Influenţe Noiembr.</t>
  </si>
  <si>
    <t>Valoric
  lei (RON)  Rectif.          Noiembr.  2010</t>
  </si>
  <si>
    <t>CHELTUIELI CURENTE, TOTAL din care:</t>
  </si>
  <si>
    <t>A.</t>
  </si>
  <si>
    <t>Servicii pregătitoare aferente întreţinerii şi reparării drumurilor publice (1+2+3)</t>
  </si>
  <si>
    <t>Gestionarea drumurilor publice</t>
  </si>
  <si>
    <t>Întocmirea documentaţiilor tehnico - economice</t>
  </si>
  <si>
    <t>Studii, cercetări, experimentări</t>
  </si>
  <si>
    <t>B.</t>
  </si>
  <si>
    <t>Lucrări şi servicii privind întreţinerea curentă a drumurilor publice(1+5)</t>
  </si>
  <si>
    <t>Întreţinerea curentă pe timp de vară(2+3+4)</t>
  </si>
  <si>
    <t>Plombări</t>
  </si>
  <si>
    <t>Întreţinere drumuri pietruite</t>
  </si>
  <si>
    <t>3.1</t>
  </si>
  <si>
    <t>DJ 136 Sângeorgiu de Pădure-Bezid şi DJ 136A</t>
  </si>
  <si>
    <t>3.2</t>
  </si>
  <si>
    <t xml:space="preserve">DJ 154J  Breaza-Voivodeni </t>
  </si>
  <si>
    <t>3.3</t>
  </si>
  <si>
    <t>DJ 153C Reghin- Lăpuşna</t>
  </si>
  <si>
    <t>3.4</t>
  </si>
  <si>
    <t>DJ 133 Mureni- Archita</t>
  </si>
  <si>
    <t>3.5</t>
  </si>
  <si>
    <t>DJ 135 Magherani- Sarateni</t>
  </si>
  <si>
    <t>4</t>
  </si>
  <si>
    <t>Întreţinerea comună a tuturor drumurilor</t>
  </si>
  <si>
    <t>5</t>
  </si>
  <si>
    <t>Întreţinerea curentă pe timp de iarnă</t>
  </si>
  <si>
    <t>C.</t>
  </si>
  <si>
    <t>Lucrări şi servicii privind întreţinerea periodică a drumurilor publice(1+2)</t>
  </si>
  <si>
    <t>1</t>
  </si>
  <si>
    <t>Covoare bituminoase(1.1+1.4)</t>
  </si>
  <si>
    <t>1.1</t>
  </si>
  <si>
    <t>DJ 151 Luduş - Sărmaş</t>
  </si>
  <si>
    <t>1.2</t>
  </si>
  <si>
    <t>DJ 135A Viforoasa - Neaua  - Hodoşa - Sîmbriaş</t>
  </si>
  <si>
    <t>1.3</t>
  </si>
  <si>
    <t>DJ151D Acăţari - Tîmpa</t>
  </si>
  <si>
    <t>1.4</t>
  </si>
  <si>
    <t>Covoare bituminoase (detaliat in anexa)</t>
  </si>
  <si>
    <t>2</t>
  </si>
  <si>
    <t>Siguranţa rutieră</t>
  </si>
  <si>
    <t>D.</t>
  </si>
  <si>
    <t>Lucrări privind reparaţii curente la drumurile publice(1+2+3)</t>
  </si>
  <si>
    <t>Lucrări accidentale</t>
  </si>
  <si>
    <t>Îmbrăcăminte bituminoasă uşoară(2.1+2.2)</t>
  </si>
  <si>
    <t>2.1</t>
  </si>
  <si>
    <t xml:space="preserve">DJ 153C Reghin-Lăpuşna </t>
  </si>
  <si>
    <t>2.2</t>
  </si>
  <si>
    <t xml:space="preserve">DJ 154J Breaza - Glodeni - Voivodeni (lărgire drum) </t>
  </si>
  <si>
    <t>3</t>
  </si>
  <si>
    <t>Eliminarea punctelor periculoase, amenajări de intersecţii (care afectează elementele geometrice şi sistemul rutier al drumului)(3.1+3.3)</t>
  </si>
  <si>
    <t>Aducerea la parametrii normali a suprafeţei  drumului judeţean DJ 153 Reghin – Eremitu – Sovata,  judeţul Mureş”</t>
  </si>
  <si>
    <r>
      <t xml:space="preserve"> </t>
    </r>
    <r>
      <rPr>
        <sz val="11"/>
        <color indexed="8"/>
        <rFont val="Arial"/>
        <family val="2"/>
      </rPr>
      <t xml:space="preserve">Aducerea la parametrii normali a suprafeţei  drumului   DJ 152A Tîrgu Mureş (DN15E) – Band – Iernut (DN15),  </t>
    </r>
  </si>
  <si>
    <t>Reabilitare intersectie DJ152A cu DJ135B (Sîncraiu de Mureş)</t>
  </si>
  <si>
    <t>800 mp</t>
  </si>
  <si>
    <t>TOTAL I (A+B+C+D)</t>
  </si>
  <si>
    <t>Rep.asimilate invest. (detaliat in anexa- COVOARE)</t>
  </si>
  <si>
    <t>Consolidare pod DJ 106 (pe lista de investiţii)</t>
  </si>
  <si>
    <t xml:space="preserve"> Aducerea la parametrii normali a suprafeţei  drumului   DJ 152A Tîrgu Mureş (DN15E) – Band – Iernut (DN15), (pe lista de investiţi)  </t>
  </si>
  <si>
    <t>Ranforsări  DJ 151B Ungheni - Căpâlna de Sus - Bahnea         (pe lista de investiţii)</t>
  </si>
  <si>
    <t>E.</t>
  </si>
  <si>
    <t xml:space="preserve">TOTAL II(fd.rulment pe lista de investiţi)  </t>
  </si>
  <si>
    <t>TOTAL  PROGRAM DRUMURI (A+B+C+D+E)</t>
  </si>
  <si>
    <t>Reabilitarea şi modernizarea drumului judeţean DJ 142C</t>
  </si>
  <si>
    <t>Reabilitarea, modernizarea drumului judeţean DJ 135 Mărgherani Sărăţeni</t>
  </si>
  <si>
    <t>Reabilitare şi modernizare DJ 107 şi DJ 107D</t>
  </si>
  <si>
    <t xml:space="preserve">TOTAL Programe Drumuri  AFERENTE  PROIECTELOR ( pe lista de investiţi) </t>
  </si>
  <si>
    <t>TOTAL  DRUMURI BVC-2010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</si>
</sst>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1"/>
      <color indexed="2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right" vertical="center" textRotation="90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3" fontId="2" fillId="3" borderId="1" xfId="0" applyNumberFormat="1" applyFont="1" applyFill="1" applyBorder="1" applyAlignment="1">
      <alignment/>
    </xf>
    <xf numFmtId="0" fontId="1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3" fontId="11" fillId="0" borderId="1" xfId="0" applyNumberFormat="1" applyFont="1" applyBorder="1" applyAlignment="1">
      <alignment/>
    </xf>
    <xf numFmtId="0" fontId="10" fillId="0" borderId="1" xfId="0" applyFont="1" applyBorder="1" applyAlignment="1">
      <alignment vertical="center"/>
    </xf>
    <xf numFmtId="2" fontId="11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3" fontId="11" fillId="0" borderId="1" xfId="0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3" fontId="2" fillId="4" borderId="1" xfId="0" applyNumberFormat="1" applyFont="1" applyFill="1" applyBorder="1" applyAlignment="1">
      <alignment/>
    </xf>
    <xf numFmtId="49" fontId="14" fillId="0" borderId="1" xfId="15" applyNumberFormat="1" applyFont="1" applyFill="1" applyBorder="1" applyAlignment="1">
      <alignment vertical="center" wrapText="1"/>
      <protection/>
    </xf>
    <xf numFmtId="3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3.7109375" style="4" bestFit="1" customWidth="1"/>
    <col min="2" max="2" width="50.00390625" style="5" customWidth="1"/>
    <col min="3" max="3" width="6.140625" style="5" bestFit="1" customWidth="1"/>
    <col min="4" max="6" width="11.28125" style="0" bestFit="1" customWidth="1"/>
  </cols>
  <sheetData>
    <row r="1" spans="1:6" ht="13.5" thickBot="1">
      <c r="A1" s="1"/>
      <c r="B1" s="2"/>
      <c r="C1" s="2"/>
      <c r="D1" s="3"/>
      <c r="E1" s="3"/>
      <c r="F1" s="3"/>
    </row>
    <row r="2" spans="1:6" ht="74.25" customHeight="1" thickBot="1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</row>
    <row r="3" spans="1:6" ht="15.75" thickBot="1">
      <c r="A3" s="9"/>
      <c r="B3" s="7" t="s">
        <v>6</v>
      </c>
      <c r="C3" s="10"/>
      <c r="D3" s="11">
        <f>D42</f>
        <v>31943440</v>
      </c>
      <c r="E3" s="11">
        <f>E42</f>
        <v>0</v>
      </c>
      <c r="F3" s="11">
        <f>F42</f>
        <v>31943440</v>
      </c>
    </row>
    <row r="4" spans="1:6" ht="30.75" thickBot="1">
      <c r="A4" s="9" t="s">
        <v>7</v>
      </c>
      <c r="B4" s="12" t="s">
        <v>8</v>
      </c>
      <c r="C4" s="13"/>
      <c r="D4" s="14">
        <f>D5+D6+D7</f>
        <v>550807</v>
      </c>
      <c r="E4" s="14">
        <f>E5+E6+E7</f>
        <v>9000</v>
      </c>
      <c r="F4" s="14">
        <f>F5+F6+F7</f>
        <v>559807</v>
      </c>
    </row>
    <row r="5" spans="1:6" ht="15" thickBot="1">
      <c r="A5" s="9">
        <v>1</v>
      </c>
      <c r="B5" s="15" t="s">
        <v>9</v>
      </c>
      <c r="C5" s="16"/>
      <c r="D5" s="17">
        <v>369984</v>
      </c>
      <c r="E5" s="17">
        <v>9000</v>
      </c>
      <c r="F5" s="17">
        <f>D5+E5</f>
        <v>378984</v>
      </c>
    </row>
    <row r="6" spans="1:6" ht="15.75" thickBot="1">
      <c r="A6" s="18">
        <v>2</v>
      </c>
      <c r="B6" s="19" t="s">
        <v>10</v>
      </c>
      <c r="C6" s="20"/>
      <c r="D6" s="17">
        <v>129000</v>
      </c>
      <c r="E6" s="17">
        <v>0</v>
      </c>
      <c r="F6" s="17">
        <f>D6+E6</f>
        <v>129000</v>
      </c>
    </row>
    <row r="7" spans="1:6" ht="15" thickBot="1">
      <c r="A7" s="9">
        <v>3</v>
      </c>
      <c r="B7" s="15" t="s">
        <v>11</v>
      </c>
      <c r="C7" s="16"/>
      <c r="D7" s="17">
        <v>51823</v>
      </c>
      <c r="E7" s="17">
        <v>0</v>
      </c>
      <c r="F7" s="17">
        <f>D7+E7</f>
        <v>51823</v>
      </c>
    </row>
    <row r="8" spans="1:6" ht="30.75" thickBot="1">
      <c r="A8" s="9" t="s">
        <v>12</v>
      </c>
      <c r="B8" s="12" t="s">
        <v>13</v>
      </c>
      <c r="C8" s="13"/>
      <c r="D8" s="14">
        <f>D9+D18</f>
        <v>10083790</v>
      </c>
      <c r="E8" s="14">
        <f>E9+E18</f>
        <v>28100</v>
      </c>
      <c r="F8" s="14">
        <f>F9+F18</f>
        <v>10111890</v>
      </c>
    </row>
    <row r="9" spans="1:6" ht="15.75" thickBot="1">
      <c r="A9" s="9">
        <v>1</v>
      </c>
      <c r="B9" s="21" t="s">
        <v>14</v>
      </c>
      <c r="C9" s="16"/>
      <c r="D9" s="22">
        <f>D10+D11+D17</f>
        <v>7683790</v>
      </c>
      <c r="E9" s="22">
        <f>E10+E11+E17</f>
        <v>28100</v>
      </c>
      <c r="F9" s="22">
        <f>F10+F11+F17</f>
        <v>7711890</v>
      </c>
    </row>
    <row r="10" spans="1:6" ht="15.75" thickBot="1">
      <c r="A10" s="9">
        <v>2</v>
      </c>
      <c r="B10" s="23" t="s">
        <v>15</v>
      </c>
      <c r="C10" s="24"/>
      <c r="D10" s="25">
        <v>5693196</v>
      </c>
      <c r="E10" s="25">
        <v>0</v>
      </c>
      <c r="F10" s="25">
        <f>D10+E10</f>
        <v>5693196</v>
      </c>
    </row>
    <row r="11" spans="1:6" ht="15.75" thickBot="1">
      <c r="A11" s="9">
        <v>3</v>
      </c>
      <c r="B11" s="23" t="s">
        <v>16</v>
      </c>
      <c r="C11" s="16"/>
      <c r="D11" s="25">
        <f>D12+D13+D14+D15+D16</f>
        <v>1206174</v>
      </c>
      <c r="E11" s="25">
        <f>E12+E13+E14+E15+E16</f>
        <v>28100</v>
      </c>
      <c r="F11" s="25">
        <f>F12+F13+F14+F15+F16</f>
        <v>1234274</v>
      </c>
    </row>
    <row r="12" spans="1:6" ht="15" thickBot="1">
      <c r="A12" s="9" t="s">
        <v>17</v>
      </c>
      <c r="B12" s="15" t="s">
        <v>18</v>
      </c>
      <c r="C12" s="16">
        <v>12</v>
      </c>
      <c r="D12" s="17">
        <v>428721</v>
      </c>
      <c r="E12" s="17">
        <v>18100</v>
      </c>
      <c r="F12" s="17">
        <f aca="true" t="shared" si="0" ref="F12:F18">D12+E12</f>
        <v>446821</v>
      </c>
    </row>
    <row r="13" spans="1:6" ht="15" thickBot="1">
      <c r="A13" s="9" t="s">
        <v>19</v>
      </c>
      <c r="B13" s="15" t="s">
        <v>20</v>
      </c>
      <c r="C13" s="16">
        <v>2.1</v>
      </c>
      <c r="D13" s="17">
        <v>60327</v>
      </c>
      <c r="E13" s="17">
        <v>0</v>
      </c>
      <c r="F13" s="17">
        <f t="shared" si="0"/>
        <v>60327</v>
      </c>
    </row>
    <row r="14" spans="1:6" ht="15" thickBot="1">
      <c r="A14" s="9" t="s">
        <v>21</v>
      </c>
      <c r="B14" s="15" t="s">
        <v>22</v>
      </c>
      <c r="C14" s="16">
        <v>2.57</v>
      </c>
      <c r="D14" s="17">
        <v>77126</v>
      </c>
      <c r="E14" s="17">
        <v>0</v>
      </c>
      <c r="F14" s="17">
        <f t="shared" si="0"/>
        <v>77126</v>
      </c>
    </row>
    <row r="15" spans="1:6" ht="15" thickBot="1">
      <c r="A15" s="9" t="s">
        <v>23</v>
      </c>
      <c r="B15" s="19" t="s">
        <v>24</v>
      </c>
      <c r="C15" s="20">
        <v>10.837</v>
      </c>
      <c r="D15" s="17">
        <v>550000</v>
      </c>
      <c r="E15" s="17">
        <v>0</v>
      </c>
      <c r="F15" s="17">
        <f t="shared" si="0"/>
        <v>550000</v>
      </c>
    </row>
    <row r="16" spans="1:6" ht="15" thickBot="1">
      <c r="A16" s="9" t="s">
        <v>25</v>
      </c>
      <c r="B16" s="19" t="s">
        <v>26</v>
      </c>
      <c r="C16" s="20">
        <v>2.5</v>
      </c>
      <c r="D16" s="17">
        <v>90000</v>
      </c>
      <c r="E16" s="17">
        <v>10000</v>
      </c>
      <c r="F16" s="17">
        <f t="shared" si="0"/>
        <v>100000</v>
      </c>
    </row>
    <row r="17" spans="1:6" ht="15.75" thickBot="1">
      <c r="A17" s="9" t="s">
        <v>27</v>
      </c>
      <c r="B17" s="26" t="s">
        <v>28</v>
      </c>
      <c r="C17" s="24"/>
      <c r="D17" s="25">
        <v>784420</v>
      </c>
      <c r="E17" s="25">
        <v>0</v>
      </c>
      <c r="F17" s="25">
        <f t="shared" si="0"/>
        <v>784420</v>
      </c>
    </row>
    <row r="18" spans="1:6" ht="15.75" thickBot="1">
      <c r="A18" s="9" t="s">
        <v>29</v>
      </c>
      <c r="B18" s="21" t="s">
        <v>30</v>
      </c>
      <c r="C18" s="16"/>
      <c r="D18" s="22">
        <v>2400000</v>
      </c>
      <c r="E18" s="22">
        <v>0</v>
      </c>
      <c r="F18" s="22">
        <f t="shared" si="0"/>
        <v>2400000</v>
      </c>
    </row>
    <row r="19" spans="1:6" ht="30.75" thickBot="1">
      <c r="A19" s="9" t="s">
        <v>31</v>
      </c>
      <c r="B19" s="12" t="s">
        <v>32</v>
      </c>
      <c r="C19" s="13"/>
      <c r="D19" s="14">
        <f>D20+D25</f>
        <v>12405469</v>
      </c>
      <c r="E19" s="14">
        <f>E20+E25</f>
        <v>3378830</v>
      </c>
      <c r="F19" s="14">
        <f>F20+F25</f>
        <v>15784299</v>
      </c>
    </row>
    <row r="20" spans="1:6" ht="15.75" thickBot="1">
      <c r="A20" s="9" t="s">
        <v>33</v>
      </c>
      <c r="B20" s="21" t="s">
        <v>34</v>
      </c>
      <c r="C20" s="27">
        <v>3.5</v>
      </c>
      <c r="D20" s="22">
        <f>D21+D22+D23+D24</f>
        <v>11905469</v>
      </c>
      <c r="E20" s="22">
        <f>E21+E22+E23+E24</f>
        <v>3378830</v>
      </c>
      <c r="F20" s="22">
        <f>F21+F22+F23+F24</f>
        <v>15284299</v>
      </c>
    </row>
    <row r="21" spans="1:6" ht="15" thickBot="1">
      <c r="A21" s="9" t="s">
        <v>35</v>
      </c>
      <c r="B21" s="15" t="s">
        <v>36</v>
      </c>
      <c r="C21" s="16">
        <v>1</v>
      </c>
      <c r="D21" s="17">
        <v>245232</v>
      </c>
      <c r="E21" s="17">
        <v>0</v>
      </c>
      <c r="F21" s="17">
        <f>D21+E21</f>
        <v>245232</v>
      </c>
    </row>
    <row r="22" spans="1:6" ht="15" thickBot="1">
      <c r="A22" s="9" t="s">
        <v>37</v>
      </c>
      <c r="B22" s="28" t="s">
        <v>38</v>
      </c>
      <c r="C22" s="16">
        <v>1</v>
      </c>
      <c r="D22" s="17">
        <v>217851</v>
      </c>
      <c r="E22" s="17">
        <v>0</v>
      </c>
      <c r="F22" s="17">
        <f>D22+E22</f>
        <v>217851</v>
      </c>
    </row>
    <row r="23" spans="1:6" ht="15" thickBot="1">
      <c r="A23" s="9" t="s">
        <v>39</v>
      </c>
      <c r="B23" s="15" t="s">
        <v>40</v>
      </c>
      <c r="C23" s="16">
        <v>1.5</v>
      </c>
      <c r="D23" s="17">
        <v>303844</v>
      </c>
      <c r="E23" s="17">
        <v>0</v>
      </c>
      <c r="F23" s="17">
        <f>D23+E23</f>
        <v>303844</v>
      </c>
    </row>
    <row r="24" spans="1:6" ht="15" thickBot="1">
      <c r="A24" s="9" t="s">
        <v>41</v>
      </c>
      <c r="B24" s="29" t="s">
        <v>42</v>
      </c>
      <c r="C24" s="30">
        <v>49.915</v>
      </c>
      <c r="D24" s="17">
        <v>11138542</v>
      </c>
      <c r="E24" s="31">
        <v>3378830</v>
      </c>
      <c r="F24" s="17">
        <f>D24+E24</f>
        <v>14517372</v>
      </c>
    </row>
    <row r="25" spans="1:6" ht="15.75" thickBot="1">
      <c r="A25" s="9" t="s">
        <v>43</v>
      </c>
      <c r="B25" s="21" t="s">
        <v>44</v>
      </c>
      <c r="C25" s="16"/>
      <c r="D25" s="22">
        <v>500000</v>
      </c>
      <c r="E25" s="22">
        <v>0</v>
      </c>
      <c r="F25" s="22">
        <f>D25+E25</f>
        <v>500000</v>
      </c>
    </row>
    <row r="26" spans="1:6" ht="30.75" thickBot="1">
      <c r="A26" s="9" t="s">
        <v>45</v>
      </c>
      <c r="B26" s="12" t="s">
        <v>46</v>
      </c>
      <c r="C26" s="32"/>
      <c r="D26" s="33">
        <f>D27+D28+D31</f>
        <v>1971693</v>
      </c>
      <c r="E26" s="33">
        <f>E27+E28+E31</f>
        <v>-37101</v>
      </c>
      <c r="F26" s="33">
        <f>F27+F28+F31</f>
        <v>1934592</v>
      </c>
    </row>
    <row r="27" spans="1:6" ht="15.75" thickBot="1">
      <c r="A27" s="9" t="s">
        <v>33</v>
      </c>
      <c r="B27" s="21" t="s">
        <v>47</v>
      </c>
      <c r="C27" s="16"/>
      <c r="D27" s="22">
        <v>1200000</v>
      </c>
      <c r="E27" s="22">
        <v>-37101</v>
      </c>
      <c r="F27" s="22">
        <f>D27+E27</f>
        <v>1162899</v>
      </c>
    </row>
    <row r="28" spans="1:6" ht="15.75" thickBot="1">
      <c r="A28" s="9" t="s">
        <v>43</v>
      </c>
      <c r="B28" s="21" t="s">
        <v>48</v>
      </c>
      <c r="C28" s="16">
        <v>1.5</v>
      </c>
      <c r="D28" s="22">
        <f>D29+D30</f>
        <v>660266</v>
      </c>
      <c r="E28" s="22">
        <f>E29+E30</f>
        <v>0</v>
      </c>
      <c r="F28" s="22">
        <f>F29+F30</f>
        <v>660266</v>
      </c>
    </row>
    <row r="29" spans="1:6" ht="15" thickBot="1">
      <c r="A29" s="9" t="s">
        <v>49</v>
      </c>
      <c r="B29" s="15" t="s">
        <v>50</v>
      </c>
      <c r="C29" s="16">
        <v>0.5</v>
      </c>
      <c r="D29" s="17">
        <v>653609</v>
      </c>
      <c r="E29" s="17">
        <v>0</v>
      </c>
      <c r="F29" s="17">
        <f>D29+E29</f>
        <v>653609</v>
      </c>
    </row>
    <row r="30" spans="1:6" ht="15" thickBot="1">
      <c r="A30" s="9" t="s">
        <v>51</v>
      </c>
      <c r="B30" s="15" t="s">
        <v>52</v>
      </c>
      <c r="C30" s="16">
        <v>1</v>
      </c>
      <c r="D30" s="17">
        <v>6657</v>
      </c>
      <c r="E30" s="17">
        <v>0</v>
      </c>
      <c r="F30" s="17">
        <f>D30+E30</f>
        <v>6657</v>
      </c>
    </row>
    <row r="31" spans="1:6" ht="60.75" thickBot="1">
      <c r="A31" s="9" t="s">
        <v>53</v>
      </c>
      <c r="B31" s="34" t="s">
        <v>54</v>
      </c>
      <c r="C31" s="27">
        <v>1.65</v>
      </c>
      <c r="D31" s="35">
        <f>D32+D33+D34</f>
        <v>111427</v>
      </c>
      <c r="E31" s="35">
        <f>E32+E33+E34</f>
        <v>0</v>
      </c>
      <c r="F31" s="35">
        <f>F32+F33+F34</f>
        <v>111427</v>
      </c>
    </row>
    <row r="32" spans="1:6" ht="43.5" thickBot="1">
      <c r="A32" s="9" t="s">
        <v>17</v>
      </c>
      <c r="B32" s="28" t="s">
        <v>55</v>
      </c>
      <c r="C32" s="16">
        <v>1.05</v>
      </c>
      <c r="D32" s="36">
        <v>40000</v>
      </c>
      <c r="E32" s="36">
        <v>0</v>
      </c>
      <c r="F32" s="36">
        <f>D32+E32</f>
        <v>40000</v>
      </c>
    </row>
    <row r="33" spans="1:6" ht="43.5" hidden="1" thickBot="1">
      <c r="A33" s="9" t="s">
        <v>19</v>
      </c>
      <c r="B33" s="28" t="s">
        <v>56</v>
      </c>
      <c r="C33" s="16">
        <v>0.6</v>
      </c>
      <c r="D33" s="36">
        <v>0</v>
      </c>
      <c r="E33" s="36">
        <v>0</v>
      </c>
      <c r="F33" s="36">
        <v>0</v>
      </c>
    </row>
    <row r="34" spans="1:6" ht="29.25" thickBot="1">
      <c r="A34" s="9" t="s">
        <v>21</v>
      </c>
      <c r="B34" s="28" t="s">
        <v>57</v>
      </c>
      <c r="C34" s="37" t="s">
        <v>58</v>
      </c>
      <c r="D34" s="36">
        <v>71427</v>
      </c>
      <c r="E34" s="36">
        <v>0</v>
      </c>
      <c r="F34" s="36">
        <f>D34+E34</f>
        <v>71427</v>
      </c>
    </row>
    <row r="35" spans="1:6" ht="15.75" thickBot="1">
      <c r="A35" s="9"/>
      <c r="B35" s="38" t="s">
        <v>59</v>
      </c>
      <c r="C35" s="39"/>
      <c r="D35" s="40">
        <f>D4+D8+D19+D26</f>
        <v>25011759</v>
      </c>
      <c r="E35" s="40">
        <f>E4+E8+E19+E26</f>
        <v>3378829</v>
      </c>
      <c r="F35" s="40">
        <f>F4+F8+F19+F26</f>
        <v>28390588</v>
      </c>
    </row>
    <row r="36" spans="1:6" ht="15" thickBot="1">
      <c r="A36" s="9" t="s">
        <v>33</v>
      </c>
      <c r="B36" s="41" t="s">
        <v>10</v>
      </c>
      <c r="C36" s="42"/>
      <c r="D36" s="43">
        <v>521000</v>
      </c>
      <c r="E36" s="43">
        <v>0</v>
      </c>
      <c r="F36" s="43">
        <f>D36+E36</f>
        <v>521000</v>
      </c>
    </row>
    <row r="37" spans="1:6" ht="15" thickBot="1">
      <c r="A37" s="9" t="s">
        <v>43</v>
      </c>
      <c r="B37" s="44" t="s">
        <v>60</v>
      </c>
      <c r="C37" s="42"/>
      <c r="D37" s="43">
        <v>3378829</v>
      </c>
      <c r="E37" s="43">
        <v>-3378829</v>
      </c>
      <c r="F37" s="43">
        <f>D37+E37</f>
        <v>0</v>
      </c>
    </row>
    <row r="38" spans="1:6" ht="13.5" thickBot="1">
      <c r="A38" s="9" t="s">
        <v>53</v>
      </c>
      <c r="B38" s="45" t="s">
        <v>61</v>
      </c>
      <c r="C38" s="46"/>
      <c r="D38" s="43">
        <v>400000</v>
      </c>
      <c r="E38" s="43">
        <v>0</v>
      </c>
      <c r="F38" s="43">
        <f>D38+E38</f>
        <v>400000</v>
      </c>
    </row>
    <row r="39" spans="1:6" ht="43.5" thickBot="1">
      <c r="A39" s="47" t="s">
        <v>27</v>
      </c>
      <c r="B39" s="48" t="s">
        <v>62</v>
      </c>
      <c r="C39" s="49"/>
      <c r="D39" s="50">
        <v>431852</v>
      </c>
      <c r="E39" s="50">
        <v>0</v>
      </c>
      <c r="F39" s="43">
        <f>D39+E39</f>
        <v>431852</v>
      </c>
    </row>
    <row r="40" spans="1:6" ht="26.25" thickBot="1">
      <c r="A40" s="47" t="s">
        <v>29</v>
      </c>
      <c r="B40" s="45" t="s">
        <v>63</v>
      </c>
      <c r="C40" s="49"/>
      <c r="D40" s="50">
        <v>2200000</v>
      </c>
      <c r="E40" s="50">
        <v>0</v>
      </c>
      <c r="F40" s="43">
        <f>D40+E40</f>
        <v>2200000</v>
      </c>
    </row>
    <row r="41" spans="1:6" ht="15.75" thickBot="1">
      <c r="A41" s="47" t="s">
        <v>64</v>
      </c>
      <c r="B41" s="51" t="s">
        <v>65</v>
      </c>
      <c r="C41" s="52"/>
      <c r="D41" s="53">
        <f>D36+D37+D38+D39+D40</f>
        <v>6931681</v>
      </c>
      <c r="E41" s="53">
        <f>E36+E37+E38+E39+E40</f>
        <v>-3378829</v>
      </c>
      <c r="F41" s="53">
        <f>F36+F37+F38+F39+F40</f>
        <v>3552852</v>
      </c>
    </row>
    <row r="42" spans="1:6" ht="15.75" thickBot="1">
      <c r="A42" s="54"/>
      <c r="B42" s="55" t="s">
        <v>66</v>
      </c>
      <c r="C42" s="56"/>
      <c r="D42" s="57">
        <f>D35+D41</f>
        <v>31943440</v>
      </c>
      <c r="E42" s="57">
        <f>E35+E41</f>
        <v>0</v>
      </c>
      <c r="F42" s="57">
        <f>F35+F41</f>
        <v>31943440</v>
      </c>
    </row>
    <row r="43" spans="1:6" ht="13.5" thickBot="1">
      <c r="A43" s="47"/>
      <c r="B43" s="58" t="s">
        <v>67</v>
      </c>
      <c r="C43" s="49"/>
      <c r="D43" s="59">
        <v>11821000</v>
      </c>
      <c r="E43" s="59">
        <v>0</v>
      </c>
      <c r="F43" s="59">
        <f>D43+E43</f>
        <v>11821000</v>
      </c>
    </row>
    <row r="44" spans="1:6" ht="26.25" thickBot="1">
      <c r="A44" s="47"/>
      <c r="B44" s="58" t="s">
        <v>68</v>
      </c>
      <c r="C44" s="49"/>
      <c r="D44" s="60">
        <v>1039000</v>
      </c>
      <c r="E44" s="60">
        <v>0</v>
      </c>
      <c r="F44" s="59">
        <f>D44+E44</f>
        <v>1039000</v>
      </c>
    </row>
    <row r="45" spans="1:6" ht="13.5" thickBot="1">
      <c r="A45" s="47"/>
      <c r="B45" s="58" t="s">
        <v>69</v>
      </c>
      <c r="C45" s="49"/>
      <c r="D45" s="59">
        <v>742000</v>
      </c>
      <c r="E45" s="59">
        <v>0</v>
      </c>
      <c r="F45" s="59">
        <f>D45+E45</f>
        <v>742000</v>
      </c>
    </row>
    <row r="46" spans="1:6" ht="26.25" thickBot="1">
      <c r="A46" s="47"/>
      <c r="B46" s="61" t="s">
        <v>70</v>
      </c>
      <c r="C46" s="49"/>
      <c r="D46" s="62">
        <f>SUM(D43:D45)</f>
        <v>13602000</v>
      </c>
      <c r="E46" s="62">
        <f>SUM(E43:E45)</f>
        <v>0</v>
      </c>
      <c r="F46" s="62">
        <f>SUM(F43:F45)</f>
        <v>13602000</v>
      </c>
    </row>
    <row r="47" spans="1:6" ht="15.75" thickBot="1">
      <c r="A47" s="47"/>
      <c r="B47" s="63" t="s">
        <v>71</v>
      </c>
      <c r="C47" s="49"/>
      <c r="D47" s="25">
        <f>D42+D46</f>
        <v>45545440</v>
      </c>
      <c r="E47" s="25">
        <f>E42+E46</f>
        <v>0</v>
      </c>
      <c r="F47" s="25">
        <f>F42+F46</f>
        <v>45545440</v>
      </c>
    </row>
  </sheetData>
  <sheetProtection password="C7D0" sheet="1" objects="1" scenarios="1" selectLockedCells="1" selectUnlockedCells="1"/>
  <printOptions/>
  <pageMargins left="0.75" right="0.37" top="1.51" bottom="1" header="0.5" footer="0.5"/>
  <pageSetup horizontalDpi="300" verticalDpi="300" orientation="portrait" r:id="rId1"/>
  <headerFooter alignWithMargins="0">
    <oddHeader>&amp;L&amp;"Arial,Aldin"ROMÂNIA
JUDEŢUL MUREŞ
CONSILIUL JUDEŢEAN&amp;C
&amp;"Arial,Aldin"PROGRAMUL LUCRARILOR DE DRUMURI JUDETENE - 2010&amp;R&amp;"Arial,Aldin"Anexa nr.11/e la HCJ.......din 25.11.2010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2010-11-24T10:49:41Z</cp:lastPrinted>
  <dcterms:created xsi:type="dcterms:W3CDTF">2010-11-24T10:34:41Z</dcterms:created>
  <dcterms:modified xsi:type="dcterms:W3CDTF">2010-11-24T11:04:24Z</dcterms:modified>
  <cp:category/>
  <cp:version/>
  <cp:contentType/>
  <cp:contentStatus/>
</cp:coreProperties>
</file>