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<sst xmlns="http://schemas.openxmlformats.org/spreadsheetml/2006/main" count="79" uniqueCount="77">
  <si>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</si>
  <si>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</si>
  <si>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</si>
  <si>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</si>
  <si>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</si>
  <si>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</si>
  <si>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</si>
  <si>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</si>
  <si>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</si>
  <si>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</si>
  <si>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</si>
  <si>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</si>
  <si>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</si>
  <si>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</si>
  <si>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</si>
  <si>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</si>
  <si>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</si>
  <si>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</si>
  <si>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</si>
  <si>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</si>
  <si>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</si>
  <si>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</si>
  <si>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</si>
  <si>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</si>
  <si>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Lucrări de zugrăvit săli de clasă, igienizare bloc alimentar și grupuri sanitare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</si>
  <si>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</si>
  <si>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</si>
  <si>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</si>
  <si>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</si>
  <si>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</si>
  <si>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</si>
  <si>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</si>
  <si>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</si>
  <si>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</si>
  <si>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</si>
  <si>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</si>
  <si>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clinicile psihiatrie I și II</t>
  </si>
  <si>
    <t>Lucrări de reparații Laborator Radiologie punct de lucru Ambulatoriu de Specialitate</t>
  </si>
  <si>
    <t>Lucrări de reparații Laborator Radiologie central</t>
  </si>
  <si>
    <t>Lucrări de reparații Laborator Radiologie punct de lucru Pneumologie</t>
  </si>
  <si>
    <t>Lucrări de reparații Laborator Radiologie punct de lucru Ortopedie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</si>
  <si>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</si>
  <si>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</si>
  <si>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</si>
  <si>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</si>
  <si>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</si>
  <si>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</si>
  <si>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</si>
  <si>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</si>
  <si>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</si>
  <si>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</si>
  <si>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</si>
  <si>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</si>
  <si>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</si>
  <si>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</si>
  <si>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</si>
  <si>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</si>
  <si>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</si>
  <si>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</si>
  <si>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</si>
  <si>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</si>
  <si>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</si>
  <si>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</si>
  <si>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</si>
  <si>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</si>
  <si>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</si>
  <si>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</si>
  <si>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</si>
  <si>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</si>
  <si>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</si>
  <si>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Înlocuire gard de sârmă necesară împrejmuirii terenului de sport</t>
  </si>
  <si>
    <t>Proiect +execuție reparație  acoperiș clădirea Bibliotecii Teleki</t>
  </si>
  <si>
    <t>Lucrări de reparaţii realizare circuite în imobilele spitalului</t>
  </si>
  <si>
    <t>Lucrări de reparații secția Neuropsohiatrie pediatrică</t>
  </si>
  <si>
    <t>Lucrări de reparații la Boli infecțioase I</t>
  </si>
  <si>
    <t>Lucrări de reparații imobil Gh. Marinescu nr.1</t>
  </si>
  <si>
    <t>Lucrări de reparații Bloc operator Oftalmologie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</si>
</sst>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1" fillId="36" borderId="10" xfId="46" applyNumberFormat="1" applyFont="1" applyFill="1" applyBorder="1" applyAlignment="1">
      <alignment wrapText="1"/>
      <protection/>
    </xf>
    <xf numFmtId="3" fontId="41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1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2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3" fontId="0" fillId="0" borderId="0" xfId="0" applyNumberFormat="1" applyFont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2" fillId="0" borderId="10" xfId="60" applyNumberFormat="1" applyFont="1" applyFill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73"/>
  <sheetViews>
    <sheetView tabSelected="1" view="pageLayout" workbookViewId="0" topLeftCell="A49">
      <selection activeCell="K72" sqref="K72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0039062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3" t="s">
        <v>1</v>
      </c>
      <c r="B2" s="75" t="s">
        <v>2</v>
      </c>
      <c r="C2" s="71" t="s">
        <v>3</v>
      </c>
      <c r="D2" s="71" t="s">
        <v>4</v>
      </c>
      <c r="E2" s="71" t="s">
        <v>64</v>
      </c>
      <c r="F2" s="71" t="s">
        <v>65</v>
      </c>
    </row>
    <row r="3" spans="1:6" ht="12.75" customHeight="1">
      <c r="A3" s="74"/>
      <c r="B3" s="76"/>
      <c r="C3" s="72"/>
      <c r="D3" s="72"/>
      <c r="E3" s="72"/>
      <c r="F3" s="72"/>
    </row>
    <row r="4" spans="1:229" s="9" customFormat="1" ht="39" customHeight="1">
      <c r="A4" s="74"/>
      <c r="B4" s="76"/>
      <c r="C4" s="72"/>
      <c r="D4" s="72"/>
      <c r="E4" s="72" t="s">
        <v>64</v>
      </c>
      <c r="F4" s="72" t="s">
        <v>65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11" ht="12.75">
      <c r="A6" s="10"/>
      <c r="B6" s="11"/>
      <c r="C6" s="12" t="s">
        <v>7</v>
      </c>
      <c r="D6" s="13">
        <f>D7+D23+D28+D33+D36+D54+D50+D21</f>
        <v>7458000</v>
      </c>
      <c r="E6" s="13">
        <f>E7+E23+E28+E33+E36+E54+E50+E21</f>
        <v>1785000</v>
      </c>
      <c r="F6" s="13">
        <f>F7+F23+F28+F33+F36+F54+F50+F21</f>
        <v>9243000</v>
      </c>
      <c r="J6" s="65"/>
      <c r="K6" s="65"/>
    </row>
    <row r="7" spans="1:11" ht="12.75">
      <c r="A7" s="14"/>
      <c r="B7" s="15"/>
      <c r="C7" s="16" t="s">
        <v>8</v>
      </c>
      <c r="D7" s="17">
        <f>D8+D18</f>
        <v>3170000</v>
      </c>
      <c r="E7" s="17">
        <f>E8+E18</f>
        <v>30000</v>
      </c>
      <c r="F7" s="17">
        <f>F8+F18</f>
        <v>3200000</v>
      </c>
      <c r="J7" s="65"/>
      <c r="K7" s="65"/>
    </row>
    <row r="8" spans="1:11" ht="12.75">
      <c r="A8" s="18"/>
      <c r="B8" s="19"/>
      <c r="C8" s="20" t="s">
        <v>9</v>
      </c>
      <c r="D8" s="21">
        <f>SUM(D9:D17)</f>
        <v>2971000</v>
      </c>
      <c r="E8" s="21">
        <f>SUM(E9:E17)</f>
        <v>30000</v>
      </c>
      <c r="F8" s="21">
        <f>SUM(F9:F17)</f>
        <v>3001000</v>
      </c>
      <c r="J8" s="65"/>
      <c r="K8" s="65"/>
    </row>
    <row r="9" spans="1:229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65"/>
      <c r="K9" s="6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65"/>
      <c r="K10" s="6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5" customFormat="1" ht="38.25">
      <c r="A11" s="22">
        <v>3</v>
      </c>
      <c r="B11" s="8">
        <v>51</v>
      </c>
      <c r="C11" s="23" t="s">
        <v>12</v>
      </c>
      <c r="D11" s="26">
        <v>305000</v>
      </c>
      <c r="E11" s="26"/>
      <c r="F11" s="24">
        <f t="shared" si="0"/>
        <v>305000</v>
      </c>
      <c r="G11" s="5"/>
      <c r="H11" s="5"/>
      <c r="I11" s="5"/>
      <c r="J11" s="65"/>
      <c r="K11" s="6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5" customFormat="1" ht="38.25">
      <c r="A12" s="22">
        <v>4</v>
      </c>
      <c r="B12" s="8">
        <v>51</v>
      </c>
      <c r="C12" s="64" t="s">
        <v>13</v>
      </c>
      <c r="D12" s="26">
        <v>676000</v>
      </c>
      <c r="E12" s="26">
        <v>30000</v>
      </c>
      <c r="F12" s="24">
        <f t="shared" si="0"/>
        <v>706000</v>
      </c>
      <c r="G12" s="5"/>
      <c r="H12" s="5"/>
      <c r="I12" s="5"/>
      <c r="J12" s="65"/>
      <c r="K12" s="6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65"/>
      <c r="K13" s="6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65"/>
      <c r="K14" s="6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65"/>
      <c r="K15" s="6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65"/>
      <c r="K16" s="6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5" customFormat="1" ht="12.75">
      <c r="A17" s="22">
        <v>9</v>
      </c>
      <c r="B17" s="8">
        <v>51</v>
      </c>
      <c r="C17" s="64" t="s">
        <v>66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65"/>
      <c r="K17" s="6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65"/>
      <c r="K18" s="6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65"/>
      <c r="K19" s="6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65"/>
      <c r="K20" s="6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65"/>
      <c r="K21" s="6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65"/>
      <c r="K22" s="6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11" ht="12.75">
      <c r="A23" s="37"/>
      <c r="B23" s="30"/>
      <c r="C23" s="29" t="s">
        <v>23</v>
      </c>
      <c r="D23" s="31">
        <f>SUM(D24:D27)</f>
        <v>50000</v>
      </c>
      <c r="E23" s="31">
        <f>SUM(E24:E27)</f>
        <v>0</v>
      </c>
      <c r="F23" s="31">
        <f>SUM(F24:F27)</f>
        <v>50000</v>
      </c>
      <c r="J23" s="65"/>
      <c r="K23" s="65"/>
    </row>
    <row r="24" spans="1:11" ht="12.75">
      <c r="A24" s="38">
        <v>1</v>
      </c>
      <c r="B24" s="39">
        <v>65</v>
      </c>
      <c r="C24" s="40" t="s">
        <v>24</v>
      </c>
      <c r="D24" s="41">
        <v>30000</v>
      </c>
      <c r="E24" s="41">
        <v>-30000</v>
      </c>
      <c r="F24" s="24">
        <f>E24+D24</f>
        <v>0</v>
      </c>
      <c r="J24" s="65"/>
      <c r="K24" s="65"/>
    </row>
    <row r="25" spans="1:11" ht="12.75">
      <c r="A25" s="38">
        <v>2</v>
      </c>
      <c r="B25" s="39">
        <v>65</v>
      </c>
      <c r="C25" s="40" t="s">
        <v>25</v>
      </c>
      <c r="D25" s="41">
        <v>15000</v>
      </c>
      <c r="E25" s="41"/>
      <c r="F25" s="24">
        <f>E25+D25</f>
        <v>15000</v>
      </c>
      <c r="J25" s="65"/>
      <c r="K25" s="65"/>
    </row>
    <row r="26" spans="1:11" ht="12.75">
      <c r="A26" s="38">
        <v>3</v>
      </c>
      <c r="B26" s="39">
        <v>65</v>
      </c>
      <c r="C26" s="40" t="s">
        <v>26</v>
      </c>
      <c r="D26" s="41">
        <v>5000</v>
      </c>
      <c r="E26" s="41"/>
      <c r="F26" s="24">
        <f>E26+D26</f>
        <v>5000</v>
      </c>
      <c r="J26" s="65"/>
      <c r="K26" s="65"/>
    </row>
    <row r="27" spans="1:11" ht="12.75">
      <c r="A27" s="38">
        <v>4</v>
      </c>
      <c r="B27" s="39">
        <v>65</v>
      </c>
      <c r="C27" s="40" t="s">
        <v>70</v>
      </c>
      <c r="D27" s="41"/>
      <c r="E27" s="41">
        <v>30000</v>
      </c>
      <c r="F27" s="24">
        <f>E27+D27</f>
        <v>30000</v>
      </c>
      <c r="J27" s="65"/>
      <c r="K27" s="65"/>
    </row>
    <row r="28" spans="1:11" ht="12.75">
      <c r="A28" s="37"/>
      <c r="B28" s="30"/>
      <c r="C28" s="29" t="s">
        <v>27</v>
      </c>
      <c r="D28" s="31">
        <f>SUM(D29:D32)</f>
        <v>70000</v>
      </c>
      <c r="E28" s="31">
        <f>SUM(E29:E32)</f>
        <v>0</v>
      </c>
      <c r="F28" s="31">
        <f>SUM(F29:F32)</f>
        <v>70000</v>
      </c>
      <c r="J28" s="65"/>
      <c r="K28" s="65"/>
    </row>
    <row r="29" spans="1:11" ht="12.75">
      <c r="A29" s="38">
        <v>1</v>
      </c>
      <c r="B29" s="39">
        <v>65</v>
      </c>
      <c r="C29" s="40" t="s">
        <v>28</v>
      </c>
      <c r="D29" s="41">
        <v>21000</v>
      </c>
      <c r="E29" s="41"/>
      <c r="F29" s="24">
        <f>E29+D29</f>
        <v>21000</v>
      </c>
      <c r="J29" s="65"/>
      <c r="K29" s="65"/>
    </row>
    <row r="30" spans="1:11" ht="12.75">
      <c r="A30" s="38">
        <v>2</v>
      </c>
      <c r="B30" s="39">
        <v>65</v>
      </c>
      <c r="C30" s="40" t="s">
        <v>29</v>
      </c>
      <c r="D30" s="42">
        <v>20000</v>
      </c>
      <c r="E30" s="42"/>
      <c r="F30" s="24">
        <f>E30+D30</f>
        <v>20000</v>
      </c>
      <c r="J30" s="65"/>
      <c r="K30" s="65"/>
    </row>
    <row r="31" spans="1:11" ht="25.5">
      <c r="A31" s="38">
        <v>3</v>
      </c>
      <c r="B31" s="39">
        <v>65</v>
      </c>
      <c r="C31" s="40" t="s">
        <v>30</v>
      </c>
      <c r="D31" s="42">
        <v>19000</v>
      </c>
      <c r="E31" s="42"/>
      <c r="F31" s="24">
        <f>E31+D31</f>
        <v>19000</v>
      </c>
      <c r="J31" s="65"/>
      <c r="K31" s="65"/>
    </row>
    <row r="32" spans="1:11" ht="25.5">
      <c r="A32" s="38">
        <v>4</v>
      </c>
      <c r="B32" s="39">
        <v>65</v>
      </c>
      <c r="C32" s="40" t="s">
        <v>31</v>
      </c>
      <c r="D32" s="42">
        <v>10000</v>
      </c>
      <c r="E32" s="42"/>
      <c r="F32" s="24">
        <f>E32+D32</f>
        <v>10000</v>
      </c>
      <c r="J32" s="65"/>
      <c r="K32" s="65"/>
    </row>
    <row r="33" spans="1:11" ht="12.75">
      <c r="A33" s="37"/>
      <c r="B33" s="30"/>
      <c r="C33" s="29" t="s">
        <v>32</v>
      </c>
      <c r="D33" s="31">
        <f>SUM(D34:D35)</f>
        <v>80000</v>
      </c>
      <c r="E33" s="31">
        <f>SUM(E34:E35)</f>
        <v>0</v>
      </c>
      <c r="F33" s="31">
        <f>SUM(F34:F35)</f>
        <v>80000</v>
      </c>
      <c r="J33" s="65"/>
      <c r="K33" s="65"/>
    </row>
    <row r="34" spans="1:11" ht="12.75">
      <c r="A34" s="38">
        <v>1</v>
      </c>
      <c r="B34" s="43">
        <v>65</v>
      </c>
      <c r="C34" s="44" t="s">
        <v>33</v>
      </c>
      <c r="D34" s="45">
        <v>45000</v>
      </c>
      <c r="E34" s="45"/>
      <c r="F34" s="24">
        <f>E34+D34</f>
        <v>45000</v>
      </c>
      <c r="J34" s="65"/>
      <c r="K34" s="65"/>
    </row>
    <row r="35" spans="1:11" ht="25.5">
      <c r="A35" s="38">
        <v>2</v>
      </c>
      <c r="B35" s="43">
        <v>65</v>
      </c>
      <c r="C35" s="44" t="s">
        <v>34</v>
      </c>
      <c r="D35" s="45">
        <v>35000</v>
      </c>
      <c r="E35" s="45"/>
      <c r="F35" s="24">
        <f>E35+D35</f>
        <v>35000</v>
      </c>
      <c r="J35" s="65"/>
      <c r="K35" s="65"/>
    </row>
    <row r="36" spans="1:11" ht="12.75">
      <c r="A36" s="46"/>
      <c r="B36" s="47"/>
      <c r="C36" s="29" t="s">
        <v>35</v>
      </c>
      <c r="D36" s="31">
        <f>SUM(D37:D49)</f>
        <v>1850000</v>
      </c>
      <c r="E36" s="31">
        <f>SUM(E37:E49)</f>
        <v>0</v>
      </c>
      <c r="F36" s="31">
        <f>SUM(F37:F49)</f>
        <v>1850000</v>
      </c>
      <c r="J36" s="65"/>
      <c r="K36" s="65"/>
    </row>
    <row r="37" spans="1:11" ht="12.75">
      <c r="A37" s="48">
        <v>1</v>
      </c>
      <c r="B37" s="49">
        <v>66</v>
      </c>
      <c r="C37" s="50" t="s">
        <v>36</v>
      </c>
      <c r="D37" s="69">
        <v>450000</v>
      </c>
      <c r="E37" s="69">
        <v>-20000</v>
      </c>
      <c r="F37" s="70">
        <f aca="true" t="shared" si="1" ref="F37:F49">E37+D37</f>
        <v>430000</v>
      </c>
      <c r="J37" s="65"/>
      <c r="K37" s="65"/>
    </row>
    <row r="38" spans="1:11" ht="25.5">
      <c r="A38" s="48">
        <v>2</v>
      </c>
      <c r="B38" s="49">
        <v>66</v>
      </c>
      <c r="C38" s="50" t="s">
        <v>37</v>
      </c>
      <c r="D38" s="69">
        <v>100000</v>
      </c>
      <c r="E38" s="69"/>
      <c r="F38" s="70">
        <f t="shared" si="1"/>
        <v>100000</v>
      </c>
      <c r="J38" s="65"/>
      <c r="K38" s="65"/>
    </row>
    <row r="39" spans="1:11" ht="12.75">
      <c r="A39" s="48">
        <v>3</v>
      </c>
      <c r="B39" s="49">
        <v>66</v>
      </c>
      <c r="C39" s="50" t="s">
        <v>38</v>
      </c>
      <c r="D39" s="69">
        <v>100000</v>
      </c>
      <c r="E39" s="69">
        <v>-100000</v>
      </c>
      <c r="F39" s="70">
        <f t="shared" si="1"/>
        <v>0</v>
      </c>
      <c r="J39" s="65"/>
      <c r="K39" s="65"/>
    </row>
    <row r="40" spans="1:11" ht="12.75">
      <c r="A40" s="48">
        <v>4</v>
      </c>
      <c r="B40" s="49">
        <v>66</v>
      </c>
      <c r="C40" s="50" t="s">
        <v>39</v>
      </c>
      <c r="D40" s="69">
        <v>100000</v>
      </c>
      <c r="E40" s="69">
        <v>-100000</v>
      </c>
      <c r="F40" s="70">
        <f t="shared" si="1"/>
        <v>0</v>
      </c>
      <c r="J40" s="65"/>
      <c r="K40" s="65"/>
    </row>
    <row r="41" spans="1:11" ht="12.75">
      <c r="A41" s="48">
        <v>5</v>
      </c>
      <c r="B41" s="49">
        <v>66</v>
      </c>
      <c r="C41" s="50" t="s">
        <v>40</v>
      </c>
      <c r="D41" s="69">
        <v>100000</v>
      </c>
      <c r="E41" s="69">
        <v>-100000</v>
      </c>
      <c r="F41" s="70">
        <f t="shared" si="1"/>
        <v>0</v>
      </c>
      <c r="J41" s="65"/>
      <c r="K41" s="65"/>
    </row>
    <row r="42" spans="1:11" ht="12.75">
      <c r="A42" s="48">
        <v>6</v>
      </c>
      <c r="B42" s="49">
        <v>66</v>
      </c>
      <c r="C42" s="50" t="s">
        <v>41</v>
      </c>
      <c r="D42" s="69">
        <v>200000</v>
      </c>
      <c r="E42" s="69">
        <v>-50000</v>
      </c>
      <c r="F42" s="70">
        <f t="shared" si="1"/>
        <v>150000</v>
      </c>
      <c r="J42" s="65"/>
      <c r="K42" s="65"/>
    </row>
    <row r="43" spans="1:11" ht="12.75">
      <c r="A43" s="48">
        <v>7</v>
      </c>
      <c r="B43" s="49">
        <v>66</v>
      </c>
      <c r="C43" s="51" t="s">
        <v>42</v>
      </c>
      <c r="D43" s="69">
        <v>400000</v>
      </c>
      <c r="E43" s="69">
        <v>-50000</v>
      </c>
      <c r="F43" s="70">
        <f t="shared" si="1"/>
        <v>350000</v>
      </c>
      <c r="J43" s="65"/>
      <c r="K43" s="65"/>
    </row>
    <row r="44" spans="1:11" ht="25.5">
      <c r="A44" s="48">
        <v>8</v>
      </c>
      <c r="B44" s="49">
        <v>66</v>
      </c>
      <c r="C44" s="51" t="s">
        <v>43</v>
      </c>
      <c r="D44" s="69">
        <v>50000</v>
      </c>
      <c r="E44" s="69"/>
      <c r="F44" s="70">
        <f t="shared" si="1"/>
        <v>50000</v>
      </c>
      <c r="J44" s="65"/>
      <c r="K44" s="65"/>
    </row>
    <row r="45" spans="1:11" ht="12.75">
      <c r="A45" s="48">
        <v>9</v>
      </c>
      <c r="B45" s="49">
        <v>66</v>
      </c>
      <c r="C45" s="50" t="s">
        <v>72</v>
      </c>
      <c r="D45" s="69">
        <v>350000</v>
      </c>
      <c r="E45" s="69"/>
      <c r="F45" s="70">
        <f t="shared" si="1"/>
        <v>350000</v>
      </c>
      <c r="J45" s="65"/>
      <c r="K45" s="65"/>
    </row>
    <row r="46" spans="1:11" ht="12.75">
      <c r="A46" s="48">
        <v>10</v>
      </c>
      <c r="B46" s="49">
        <v>66</v>
      </c>
      <c r="C46" s="50" t="s">
        <v>73</v>
      </c>
      <c r="D46" s="69"/>
      <c r="E46" s="69">
        <v>100000</v>
      </c>
      <c r="F46" s="70">
        <f t="shared" si="1"/>
        <v>100000</v>
      </c>
      <c r="J46" s="65"/>
      <c r="K46" s="65"/>
    </row>
    <row r="47" spans="1:11" ht="12.75">
      <c r="A47" s="48">
        <v>11</v>
      </c>
      <c r="B47" s="49">
        <v>66</v>
      </c>
      <c r="C47" s="50" t="s">
        <v>74</v>
      </c>
      <c r="D47" s="69"/>
      <c r="E47" s="69">
        <v>30000</v>
      </c>
      <c r="F47" s="70">
        <f t="shared" si="1"/>
        <v>30000</v>
      </c>
      <c r="J47" s="65"/>
      <c r="K47" s="65"/>
    </row>
    <row r="48" spans="1:11" ht="12.75">
      <c r="A48" s="48">
        <v>12</v>
      </c>
      <c r="B48" s="49">
        <v>66</v>
      </c>
      <c r="C48" s="50" t="s">
        <v>75</v>
      </c>
      <c r="D48" s="69"/>
      <c r="E48" s="69">
        <v>140000</v>
      </c>
      <c r="F48" s="70">
        <f t="shared" si="1"/>
        <v>140000</v>
      </c>
      <c r="J48" s="65"/>
      <c r="K48" s="65"/>
    </row>
    <row r="49" spans="1:11" ht="12.75">
      <c r="A49" s="48">
        <v>13</v>
      </c>
      <c r="B49" s="49">
        <v>66</v>
      </c>
      <c r="C49" s="50" t="s">
        <v>76</v>
      </c>
      <c r="D49" s="69"/>
      <c r="E49" s="69">
        <v>150000</v>
      </c>
      <c r="F49" s="70">
        <f t="shared" si="1"/>
        <v>150000</v>
      </c>
      <c r="J49" s="65"/>
      <c r="K49" s="65"/>
    </row>
    <row r="50" spans="1:11" ht="12.75">
      <c r="A50" s="52"/>
      <c r="B50" s="52"/>
      <c r="C50" s="29" t="s">
        <v>44</v>
      </c>
      <c r="D50" s="31">
        <f>SUM(D51:D53)</f>
        <v>1750000</v>
      </c>
      <c r="E50" s="31">
        <f>SUM(E51:E53)</f>
        <v>0</v>
      </c>
      <c r="F50" s="31">
        <f>SUM(F51:F53)</f>
        <v>1750000</v>
      </c>
      <c r="J50" s="65"/>
      <c r="K50" s="65"/>
    </row>
    <row r="51" spans="1:11" ht="12.75">
      <c r="A51" s="48">
        <v>1</v>
      </c>
      <c r="B51" s="49">
        <v>66</v>
      </c>
      <c r="C51" s="40" t="s">
        <v>45</v>
      </c>
      <c r="D51" s="53">
        <v>1500000</v>
      </c>
      <c r="E51" s="53"/>
      <c r="F51" s="24">
        <f>E51+D51</f>
        <v>1500000</v>
      </c>
      <c r="J51" s="65"/>
      <c r="K51" s="65"/>
    </row>
    <row r="52" spans="1:11" ht="12.75">
      <c r="A52" s="48">
        <v>2</v>
      </c>
      <c r="B52" s="49">
        <v>66</v>
      </c>
      <c r="C52" s="40" t="s">
        <v>46</v>
      </c>
      <c r="D52" s="53">
        <v>150000</v>
      </c>
      <c r="E52" s="53"/>
      <c r="F52" s="24">
        <f>E52+D52</f>
        <v>150000</v>
      </c>
      <c r="J52" s="65"/>
      <c r="K52" s="65"/>
    </row>
    <row r="53" spans="1:11" ht="12.75">
      <c r="A53" s="48">
        <v>3</v>
      </c>
      <c r="B53" s="49">
        <v>66</v>
      </c>
      <c r="C53" s="40" t="s">
        <v>47</v>
      </c>
      <c r="D53" s="53">
        <v>100000</v>
      </c>
      <c r="E53" s="53"/>
      <c r="F53" s="24">
        <f>E53+D53</f>
        <v>100000</v>
      </c>
      <c r="J53" s="65"/>
      <c r="K53" s="65"/>
    </row>
    <row r="54" spans="1:11" ht="12.75">
      <c r="A54" s="54"/>
      <c r="B54" s="52"/>
      <c r="C54" s="55" t="s">
        <v>48</v>
      </c>
      <c r="D54" s="56">
        <f>D55+D68+D71</f>
        <v>428000</v>
      </c>
      <c r="E54" s="56">
        <f>E55+E68+E71</f>
        <v>1755000</v>
      </c>
      <c r="F54" s="56">
        <f>F55+F68+F71</f>
        <v>2183000</v>
      </c>
      <c r="J54" s="65"/>
      <c r="K54" s="65"/>
    </row>
    <row r="55" spans="1:11" ht="12.75">
      <c r="A55" s="54"/>
      <c r="B55" s="52"/>
      <c r="C55" s="55" t="s">
        <v>49</v>
      </c>
      <c r="D55" s="56">
        <f>SUM(D56:D67)</f>
        <v>368000</v>
      </c>
      <c r="E55" s="56">
        <f>SUM(E56:E67)</f>
        <v>0</v>
      </c>
      <c r="F55" s="56">
        <f>SUM(F56:F67)</f>
        <v>368000</v>
      </c>
      <c r="J55" s="65"/>
      <c r="K55" s="65"/>
    </row>
    <row r="56" spans="1:11" ht="12.75">
      <c r="A56" s="57">
        <v>1</v>
      </c>
      <c r="B56" s="58">
        <v>67</v>
      </c>
      <c r="C56" s="40" t="s">
        <v>67</v>
      </c>
      <c r="D56" s="59">
        <v>30000</v>
      </c>
      <c r="E56" s="59"/>
      <c r="F56" s="24">
        <f aca="true" t="shared" si="2" ref="F56:F67">E56+D56</f>
        <v>30000</v>
      </c>
      <c r="J56" s="65"/>
      <c r="K56" s="65"/>
    </row>
    <row r="57" spans="1:11" ht="12.75">
      <c r="A57" s="57">
        <v>2</v>
      </c>
      <c r="B57" s="58">
        <v>67</v>
      </c>
      <c r="C57" s="40" t="s">
        <v>50</v>
      </c>
      <c r="D57" s="59">
        <v>30000</v>
      </c>
      <c r="E57" s="59"/>
      <c r="F57" s="24">
        <f t="shared" si="2"/>
        <v>30000</v>
      </c>
      <c r="J57" s="65"/>
      <c r="K57" s="65"/>
    </row>
    <row r="58" spans="1:11" ht="12.75">
      <c r="A58" s="57">
        <v>3</v>
      </c>
      <c r="B58" s="58">
        <v>67</v>
      </c>
      <c r="C58" s="40" t="s">
        <v>51</v>
      </c>
      <c r="D58" s="59">
        <v>10000</v>
      </c>
      <c r="E58" s="59"/>
      <c r="F58" s="24">
        <f t="shared" si="2"/>
        <v>10000</v>
      </c>
      <c r="J58" s="65"/>
      <c r="K58" s="65"/>
    </row>
    <row r="59" spans="1:11" ht="12.75">
      <c r="A59" s="57">
        <v>4</v>
      </c>
      <c r="B59" s="58">
        <v>67</v>
      </c>
      <c r="C59" s="40" t="s">
        <v>52</v>
      </c>
      <c r="D59" s="59">
        <v>5000</v>
      </c>
      <c r="E59" s="59"/>
      <c r="F59" s="24">
        <f t="shared" si="2"/>
        <v>5000</v>
      </c>
      <c r="J59" s="65"/>
      <c r="K59" s="65"/>
    </row>
    <row r="60" spans="1:11" ht="12.75">
      <c r="A60" s="57">
        <v>5</v>
      </c>
      <c r="B60" s="58">
        <v>67</v>
      </c>
      <c r="C60" s="40" t="s">
        <v>68</v>
      </c>
      <c r="D60" s="59">
        <v>35000</v>
      </c>
      <c r="E60" s="59"/>
      <c r="F60" s="24">
        <f t="shared" si="2"/>
        <v>35000</v>
      </c>
      <c r="J60" s="65"/>
      <c r="K60" s="65"/>
    </row>
    <row r="61" spans="1:11" ht="12.75">
      <c r="A61" s="57">
        <v>6</v>
      </c>
      <c r="B61" s="58">
        <v>67</v>
      </c>
      <c r="C61" s="40" t="s">
        <v>53</v>
      </c>
      <c r="D61" s="59">
        <v>25000</v>
      </c>
      <c r="E61" s="59"/>
      <c r="F61" s="24">
        <f t="shared" si="2"/>
        <v>25000</v>
      </c>
      <c r="J61" s="65"/>
      <c r="K61" s="65"/>
    </row>
    <row r="62" spans="1:11" ht="12.75">
      <c r="A62" s="57">
        <v>7</v>
      </c>
      <c r="B62" s="58">
        <v>67</v>
      </c>
      <c r="C62" s="40" t="s">
        <v>54</v>
      </c>
      <c r="D62" s="59">
        <v>13000</v>
      </c>
      <c r="E62" s="59"/>
      <c r="F62" s="24">
        <f t="shared" si="2"/>
        <v>13000</v>
      </c>
      <c r="J62" s="65"/>
      <c r="K62" s="65"/>
    </row>
    <row r="63" spans="1:11" ht="25.5">
      <c r="A63" s="57">
        <v>8</v>
      </c>
      <c r="B63" s="58">
        <v>67</v>
      </c>
      <c r="C63" s="40" t="s">
        <v>55</v>
      </c>
      <c r="D63" s="59">
        <v>75000</v>
      </c>
      <c r="E63" s="59"/>
      <c r="F63" s="24">
        <f t="shared" si="2"/>
        <v>75000</v>
      </c>
      <c r="J63" s="65"/>
      <c r="K63" s="65"/>
    </row>
    <row r="64" spans="1:11" ht="12.75">
      <c r="A64" s="57">
        <v>9</v>
      </c>
      <c r="B64" s="58">
        <v>67</v>
      </c>
      <c r="C64" s="40" t="s">
        <v>69</v>
      </c>
      <c r="D64" s="59">
        <v>40000</v>
      </c>
      <c r="E64" s="59"/>
      <c r="F64" s="24">
        <f t="shared" si="2"/>
        <v>40000</v>
      </c>
      <c r="J64" s="65"/>
      <c r="K64" s="65"/>
    </row>
    <row r="65" spans="1:11" ht="25.5">
      <c r="A65" s="57">
        <v>10</v>
      </c>
      <c r="B65" s="58">
        <v>67</v>
      </c>
      <c r="C65" s="40" t="s">
        <v>56</v>
      </c>
      <c r="D65" s="59">
        <v>15000</v>
      </c>
      <c r="E65" s="59"/>
      <c r="F65" s="24">
        <f t="shared" si="2"/>
        <v>15000</v>
      </c>
      <c r="J65" s="65"/>
      <c r="K65" s="65"/>
    </row>
    <row r="66" spans="1:11" ht="25.5">
      <c r="A66" s="57">
        <v>11</v>
      </c>
      <c r="B66" s="58">
        <v>67</v>
      </c>
      <c r="C66" s="40" t="s">
        <v>57</v>
      </c>
      <c r="D66" s="59">
        <v>50000</v>
      </c>
      <c r="E66" s="59"/>
      <c r="F66" s="24">
        <f t="shared" si="2"/>
        <v>50000</v>
      </c>
      <c r="J66" s="65"/>
      <c r="K66" s="65"/>
    </row>
    <row r="67" spans="1:11" ht="25.5">
      <c r="A67" s="57">
        <v>12</v>
      </c>
      <c r="B67" s="58">
        <v>67</v>
      </c>
      <c r="C67" s="40" t="s">
        <v>58</v>
      </c>
      <c r="D67" s="59">
        <v>40000</v>
      </c>
      <c r="E67" s="59"/>
      <c r="F67" s="24">
        <f t="shared" si="2"/>
        <v>40000</v>
      </c>
      <c r="J67" s="65"/>
      <c r="K67" s="65"/>
    </row>
    <row r="68" spans="1:229" s="60" customFormat="1" ht="12.75">
      <c r="A68" s="55"/>
      <c r="B68" s="52"/>
      <c r="C68" s="55" t="s">
        <v>59</v>
      </c>
      <c r="D68" s="56">
        <f>SUM(D69:D70)</f>
        <v>20000</v>
      </c>
      <c r="E68" s="56">
        <f>SUM(E69:E70)</f>
        <v>0</v>
      </c>
      <c r="F68" s="56">
        <f>SUM(F69:F70)</f>
        <v>20000</v>
      </c>
      <c r="G68" s="5"/>
      <c r="H68" s="5"/>
      <c r="I68" s="5"/>
      <c r="J68" s="65"/>
      <c r="K68" s="6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  <row r="69" spans="1:229" s="60" customFormat="1" ht="12.75">
      <c r="A69" s="61">
        <v>1</v>
      </c>
      <c r="B69" s="62">
        <v>67</v>
      </c>
      <c r="C69" s="40" t="s">
        <v>60</v>
      </c>
      <c r="D69" s="63">
        <v>10000</v>
      </c>
      <c r="E69" s="63"/>
      <c r="F69" s="24">
        <f>E69+D69</f>
        <v>10000</v>
      </c>
      <c r="G69" s="5"/>
      <c r="H69" s="5"/>
      <c r="I69" s="5"/>
      <c r="J69" s="65"/>
      <c r="K69" s="6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</row>
    <row r="70" spans="1:229" s="60" customFormat="1" ht="12.75">
      <c r="A70" s="61">
        <v>2</v>
      </c>
      <c r="B70" s="62">
        <v>67</v>
      </c>
      <c r="C70" s="40" t="s">
        <v>61</v>
      </c>
      <c r="D70" s="63">
        <v>10000</v>
      </c>
      <c r="E70" s="63"/>
      <c r="F70" s="24">
        <f>E70+D70</f>
        <v>10000</v>
      </c>
      <c r="G70" s="5"/>
      <c r="H70" s="5"/>
      <c r="I70" s="5"/>
      <c r="J70" s="65"/>
      <c r="K70" s="6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</row>
    <row r="71" spans="1:229" s="60" customFormat="1" ht="12.75">
      <c r="A71" s="55"/>
      <c r="B71" s="52"/>
      <c r="C71" s="55" t="s">
        <v>62</v>
      </c>
      <c r="D71" s="56">
        <f>SUM(D72:D73)</f>
        <v>40000</v>
      </c>
      <c r="E71" s="56">
        <f>SUM(E72:E73)</f>
        <v>1755000</v>
      </c>
      <c r="F71" s="56">
        <f>SUM(F72:F73)</f>
        <v>1795000</v>
      </c>
      <c r="G71" s="5"/>
      <c r="H71" s="5"/>
      <c r="I71" s="5"/>
      <c r="J71" s="65"/>
      <c r="K71" s="6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</row>
    <row r="72" spans="1:229" s="60" customFormat="1" ht="12.75">
      <c r="A72" s="61">
        <v>1</v>
      </c>
      <c r="B72" s="62">
        <v>67</v>
      </c>
      <c r="C72" s="40" t="s">
        <v>63</v>
      </c>
      <c r="D72" s="41">
        <v>40000</v>
      </c>
      <c r="E72" s="41"/>
      <c r="F72" s="24">
        <f>E72+D72</f>
        <v>40000</v>
      </c>
      <c r="G72" s="5"/>
      <c r="H72" s="5"/>
      <c r="I72" s="5"/>
      <c r="J72" s="65"/>
      <c r="K72" s="6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</row>
    <row r="73" spans="1:6" ht="12.75">
      <c r="A73" s="67"/>
      <c r="B73" s="39"/>
      <c r="C73" s="66" t="s">
        <v>71</v>
      </c>
      <c r="D73" s="67"/>
      <c r="E73" s="68">
        <v>1755000</v>
      </c>
      <c r="F73" s="24">
        <f>E73+D73</f>
        <v>1755000</v>
      </c>
    </row>
  </sheetData>
  <sheetProtection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nr.8/d la HCJM nr.91/2020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2020-06-16T09:37:57Z</cp:lastPrinted>
  <dcterms:created xsi:type="dcterms:W3CDTF">2020-02-14T07:53:13Z</dcterms:created>
  <dcterms:modified xsi:type="dcterms:W3CDTF">2020-06-26T07:50:50Z</dcterms:modified>
  <cp:category/>
  <cp:version/>
  <cp:contentType/>
  <cp:contentStatus/>
</cp:coreProperties>
</file>