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7170" activeTab="0"/>
  </bookViews>
  <sheets>
    <sheet name="Anexa C" sheetId="1" r:id="rId1"/>
  </sheets>
  <externalReferences>
    <externalReference r:id="rId4"/>
  </externalReferences>
  <definedNames>
    <definedName name="_xlnm._FilterDatabase" localSheetId="0" hidden="1">'Anexa C'!$A$5:$F$19</definedName>
  </definedNames>
  <calcPr fullCalcOnLoad="1"/>
</workbook>
</file>

<file path=xl/sharedStrings.xml><?xml version="1.0" encoding="utf-8"?>
<sst xmlns="http://schemas.openxmlformats.org/spreadsheetml/2006/main" count="21" uniqueCount="21">
  <si>
    <t>Nr. crt.</t>
  </si>
  <si>
    <t>TOTAL</t>
  </si>
  <si>
    <t xml:space="preserve"> -lei-(RON)</t>
  </si>
  <si>
    <t>Valoarea totală proiecte/ programe</t>
  </si>
  <si>
    <t>Suma totală care urmează a se plăti de consiliile locale în 2009 (cofinanţare, cheltuieli neeligibile, TVA)</t>
  </si>
  <si>
    <t>Pondere contribuţii bugete locale în total contribuţii bugete locale 2009</t>
  </si>
  <si>
    <t>Nr. proiecte/ programe</t>
  </si>
  <si>
    <t>Destinaţia sumelor solicitate pe obiective</t>
  </si>
  <si>
    <t>Infrastructură apă - canal</t>
  </si>
  <si>
    <t>Drumuri şi poduri</t>
  </si>
  <si>
    <t>Unităţi de învăţământ</t>
  </si>
  <si>
    <t>Infrastructură mediu</t>
  </si>
  <si>
    <t>Locuinţe (construire, asigurare utilităţi, reabilitare)</t>
  </si>
  <si>
    <t>Baze sportive</t>
  </si>
  <si>
    <t>Aşezăminte culturale</t>
  </si>
  <si>
    <t>Unităţi medico - sociale</t>
  </si>
  <si>
    <t>Sedii primării (construire, achiziţionare imobil, reabilitare)</t>
  </si>
  <si>
    <t>Electrificare şi iluminat public</t>
  </si>
  <si>
    <t>Amenajare spaţii verzi</t>
  </si>
  <si>
    <t>Lucrări cadastru, actualizare pug</t>
  </si>
  <si>
    <t>Alte programe (întocmire hartă zgomot, studii, dotări, PSI, SMURD, case mortuare, moderniz. infr. de bază şi culturală, programe romi, evenimente, grădină zoo)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</si>
</sst>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#,##0.000000"/>
    <numFmt numFmtId="185" formatCode="0.00000000"/>
    <numFmt numFmtId="186" formatCode="#,##0.00000000"/>
    <numFmt numFmtId="187" formatCode="#,##0.0000000000000"/>
    <numFmt numFmtId="188" formatCode="#,##0.000"/>
    <numFmt numFmtId="189" formatCode="0.000%"/>
    <numFmt numFmtId="190" formatCode="[$-418]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vari\BUGET%202008\Sinteze%20initial\Buget%20CJM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-2008 oct"/>
      <sheetName val="2007-2008 oct (2)"/>
      <sheetName val="2007-2008 ian"/>
      <sheetName val="2007-2008 ian20"/>
      <sheetName val="modif 30.01"/>
      <sheetName val="raport 30.01"/>
      <sheetName val="raport 30.01 graf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" sqref="H4"/>
    </sheetView>
  </sheetViews>
  <sheetFormatPr defaultColWidth="9.140625" defaultRowHeight="12.75"/>
  <cols>
    <col min="1" max="1" width="3.57421875" style="1" customWidth="1"/>
    <col min="2" max="2" width="38.7109375" style="1" customWidth="1"/>
    <col min="3" max="3" width="10.140625" style="1" customWidth="1"/>
    <col min="4" max="4" width="12.140625" style="1" customWidth="1"/>
    <col min="5" max="5" width="11.8515625" style="1" customWidth="1"/>
    <col min="6" max="6" width="9.421875" style="8" customWidth="1"/>
    <col min="7" max="16384" width="9.140625" style="1" customWidth="1"/>
  </cols>
  <sheetData>
    <row r="1" spans="3:6" ht="13.5" thickBot="1">
      <c r="C1" s="4"/>
      <c r="E1" s="4"/>
      <c r="F1" s="4" t="s">
        <v>2</v>
      </c>
    </row>
    <row r="2" spans="1:6" s="5" customFormat="1" ht="25.5" customHeight="1">
      <c r="A2" s="27" t="s">
        <v>0</v>
      </c>
      <c r="B2" s="27" t="s">
        <v>7</v>
      </c>
      <c r="C2" s="27" t="s">
        <v>6</v>
      </c>
      <c r="D2" s="27" t="s">
        <v>3</v>
      </c>
      <c r="E2" s="24" t="s">
        <v>4</v>
      </c>
      <c r="F2" s="24" t="s">
        <v>5</v>
      </c>
    </row>
    <row r="3" spans="1:6" s="9" customFormat="1" ht="25.5" customHeight="1">
      <c r="A3" s="28"/>
      <c r="B3" s="28"/>
      <c r="C3" s="28"/>
      <c r="D3" s="28"/>
      <c r="E3" s="25"/>
      <c r="F3" s="25"/>
    </row>
    <row r="4" spans="1:6" ht="63.75" customHeight="1" thickBot="1">
      <c r="A4" s="29"/>
      <c r="B4" s="29"/>
      <c r="C4" s="29"/>
      <c r="D4" s="29"/>
      <c r="E4" s="26"/>
      <c r="F4" s="26"/>
    </row>
    <row r="5" spans="1:6" s="5" customFormat="1" ht="13.5" thickBot="1">
      <c r="A5" s="10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</row>
    <row r="6" spans="1:6" s="11" customFormat="1" ht="13.5" thickTop="1">
      <c r="A6" s="15">
        <v>1</v>
      </c>
      <c r="B6" s="16" t="s">
        <v>8</v>
      </c>
      <c r="C6" s="15">
        <v>113</v>
      </c>
      <c r="D6" s="17">
        <v>667604931.7626851</v>
      </c>
      <c r="E6" s="17">
        <v>93533875.94473729</v>
      </c>
      <c r="F6" s="18">
        <f aca="true" t="shared" si="0" ref="F6:F19">E6/$E$19</f>
        <v>0.294113403528625</v>
      </c>
    </row>
    <row r="7" spans="1:6" s="11" customFormat="1" ht="12.75">
      <c r="A7" s="15">
        <v>2</v>
      </c>
      <c r="B7" s="16" t="s">
        <v>9</v>
      </c>
      <c r="C7" s="15">
        <v>134</v>
      </c>
      <c r="D7" s="17">
        <v>428950802.94</v>
      </c>
      <c r="E7" s="17">
        <v>89750727.6675</v>
      </c>
      <c r="F7" s="18">
        <f t="shared" si="0"/>
        <v>0.2822174502749705</v>
      </c>
    </row>
    <row r="8" spans="1:9" s="2" customFormat="1" ht="12.75">
      <c r="A8" s="15">
        <v>3</v>
      </c>
      <c r="B8" s="16" t="s">
        <v>10</v>
      </c>
      <c r="C8" s="15">
        <v>93</v>
      </c>
      <c r="D8" s="19">
        <v>104786211.56</v>
      </c>
      <c r="E8" s="19">
        <v>48088146.07</v>
      </c>
      <c r="F8" s="20">
        <f t="shared" si="0"/>
        <v>0.1512111859705858</v>
      </c>
      <c r="I8" s="11"/>
    </row>
    <row r="9" spans="1:9" s="12" customFormat="1" ht="12.75">
      <c r="A9" s="15">
        <v>4</v>
      </c>
      <c r="B9" s="16" t="s">
        <v>11</v>
      </c>
      <c r="C9" s="15">
        <v>19</v>
      </c>
      <c r="D9" s="19">
        <v>92295691.98514295</v>
      </c>
      <c r="E9" s="19">
        <v>4901492.68515</v>
      </c>
      <c r="F9" s="20">
        <f t="shared" si="0"/>
        <v>0.01541254097982494</v>
      </c>
      <c r="I9" s="11"/>
    </row>
    <row r="10" spans="1:9" s="2" customFormat="1" ht="25.5">
      <c r="A10" s="15">
        <v>5</v>
      </c>
      <c r="B10" s="16" t="s">
        <v>12</v>
      </c>
      <c r="C10" s="15">
        <v>10</v>
      </c>
      <c r="D10" s="19">
        <v>65564721.97</v>
      </c>
      <c r="E10" s="19">
        <v>2899582</v>
      </c>
      <c r="F10" s="20">
        <f t="shared" si="0"/>
        <v>0.009117615646914939</v>
      </c>
      <c r="I10" s="11"/>
    </row>
    <row r="11" spans="1:9" s="12" customFormat="1" ht="12.75">
      <c r="A11" s="15">
        <v>6</v>
      </c>
      <c r="B11" s="16" t="s">
        <v>13</v>
      </c>
      <c r="C11" s="15">
        <v>52</v>
      </c>
      <c r="D11" s="17">
        <v>52009485.85</v>
      </c>
      <c r="E11" s="17">
        <v>12526948.299999999</v>
      </c>
      <c r="F11" s="18">
        <f t="shared" si="0"/>
        <v>0.03939047070514801</v>
      </c>
      <c r="I11" s="11"/>
    </row>
    <row r="12" spans="1:9" s="2" customFormat="1" ht="12.75">
      <c r="A12" s="15">
        <v>7</v>
      </c>
      <c r="B12" s="16" t="s">
        <v>14</v>
      </c>
      <c r="C12" s="15">
        <v>56</v>
      </c>
      <c r="D12" s="19">
        <v>48162864.21</v>
      </c>
      <c r="E12" s="19">
        <v>26211536</v>
      </c>
      <c r="F12" s="20">
        <f t="shared" si="0"/>
        <v>0.08242109061350023</v>
      </c>
      <c r="I12" s="11"/>
    </row>
    <row r="13" spans="1:9" s="2" customFormat="1" ht="12.75">
      <c r="A13" s="15">
        <v>8</v>
      </c>
      <c r="B13" s="16" t="s">
        <v>15</v>
      </c>
      <c r="C13" s="21">
        <v>17</v>
      </c>
      <c r="D13" s="3">
        <v>37363544</v>
      </c>
      <c r="E13" s="3">
        <v>4813924</v>
      </c>
      <c r="F13" s="22">
        <f t="shared" si="0"/>
        <v>0.015137184871977875</v>
      </c>
      <c r="I13" s="11"/>
    </row>
    <row r="14" spans="1:9" s="2" customFormat="1" ht="25.5">
      <c r="A14" s="15">
        <v>9</v>
      </c>
      <c r="B14" s="16" t="s">
        <v>16</v>
      </c>
      <c r="C14" s="15">
        <v>23</v>
      </c>
      <c r="D14" s="19">
        <v>27846453.858</v>
      </c>
      <c r="E14" s="19">
        <v>14386062</v>
      </c>
      <c r="F14" s="20">
        <f t="shared" si="0"/>
        <v>0.04523637682558673</v>
      </c>
      <c r="I14" s="11"/>
    </row>
    <row r="15" spans="1:9" s="2" customFormat="1" ht="12.75">
      <c r="A15" s="15">
        <v>10</v>
      </c>
      <c r="B15" s="16" t="s">
        <v>17</v>
      </c>
      <c r="C15" s="15">
        <v>23</v>
      </c>
      <c r="D15" s="19">
        <v>8709569.99</v>
      </c>
      <c r="E15" s="19">
        <v>3543124.9752541506</v>
      </c>
      <c r="F15" s="20">
        <f t="shared" si="0"/>
        <v>0.01114120991003267</v>
      </c>
      <c r="I15" s="11"/>
    </row>
    <row r="16" spans="1:9" s="2" customFormat="1" ht="12.75">
      <c r="A16" s="15">
        <v>11</v>
      </c>
      <c r="B16" s="16" t="s">
        <v>18</v>
      </c>
      <c r="C16" s="15">
        <v>14</v>
      </c>
      <c r="D16" s="19">
        <v>7523057.778999999</v>
      </c>
      <c r="E16" s="19">
        <v>3244616.7</v>
      </c>
      <c r="F16" s="20">
        <f t="shared" si="0"/>
        <v>0.010202562987410433</v>
      </c>
      <c r="I16" s="11"/>
    </row>
    <row r="17" spans="1:9" s="2" customFormat="1" ht="12.75">
      <c r="A17" s="15">
        <v>12</v>
      </c>
      <c r="B17" s="16" t="s">
        <v>19</v>
      </c>
      <c r="C17" s="15">
        <v>10</v>
      </c>
      <c r="D17" s="19">
        <v>931002</v>
      </c>
      <c r="E17" s="19">
        <v>680707</v>
      </c>
      <c r="F17" s="20">
        <f t="shared" si="0"/>
        <v>0.0021404550015017777</v>
      </c>
      <c r="I17" s="11"/>
    </row>
    <row r="18" spans="1:9" s="2" customFormat="1" ht="51">
      <c r="A18" s="15">
        <v>13</v>
      </c>
      <c r="B18" s="16" t="s">
        <v>20</v>
      </c>
      <c r="C18" s="15">
        <v>49</v>
      </c>
      <c r="D18" s="19">
        <v>220502697.345</v>
      </c>
      <c r="E18" s="19">
        <v>13439023.259508569</v>
      </c>
      <c r="F18" s="20">
        <f t="shared" si="0"/>
        <v>0.04225845268392104</v>
      </c>
      <c r="I18" s="11"/>
    </row>
    <row r="19" spans="1:6" s="2" customFormat="1" ht="12.75">
      <c r="A19" s="7"/>
      <c r="B19" s="7" t="s">
        <v>1</v>
      </c>
      <c r="C19" s="13">
        <f>C6+C7+C18+C8+C9+C10+C11+C12+C13+C14+C15+C16+C17</f>
        <v>613</v>
      </c>
      <c r="D19" s="23">
        <f>D6+D7+D18+D8+D9+D10+D11+D12+D13+D14+D15+D16+D17</f>
        <v>1762251035.249828</v>
      </c>
      <c r="E19" s="23">
        <f>E6+E7+E18+E8+E9+E10+E11+E12+E13+E14+E15+E16+E17</f>
        <v>318019766.60215</v>
      </c>
      <c r="F19" s="14">
        <f t="shared" si="0"/>
        <v>1</v>
      </c>
    </row>
    <row r="20" spans="4:5" ht="12.75">
      <c r="D20" s="6"/>
      <c r="E20" s="6"/>
    </row>
    <row r="21" spans="4:5" ht="12.75">
      <c r="D21" s="6"/>
      <c r="E21" s="6"/>
    </row>
    <row r="22" spans="4:5" ht="12.75">
      <c r="D22" s="6"/>
      <c r="E22" s="6"/>
    </row>
    <row r="23" spans="4:5" ht="12.75">
      <c r="D23" s="6"/>
      <c r="E23" s="6"/>
    </row>
  </sheetData>
  <autoFilter ref="A5:F19"/>
  <mergeCells count="6">
    <mergeCell ref="F2:F4"/>
    <mergeCell ref="E2:E4"/>
    <mergeCell ref="A2:A4"/>
    <mergeCell ref="B2:B4"/>
    <mergeCell ref="C2:C4"/>
    <mergeCell ref="D2:D4"/>
  </mergeCells>
  <printOptions horizontalCentered="1"/>
  <pageMargins left="0.93" right="0.27" top="3.36" bottom="0.984251968503937" header="0.4724409448818898" footer="0.5118110236220472"/>
  <pageSetup horizontalDpi="600" verticalDpi="600" orientation="portrait" paperSize="9" r:id="rId1"/>
  <headerFooter alignWithMargins="0">
    <oddHeader>&amp;C
&amp;"Arial,Aldin"Situaţia privind destinaţia sumelor solicitate  
de către primăriile municipiilor, oraşelor şi comunelor de pe raza judeţului
în baza Legii nr. 273/2006&amp;R&amp;"Arial,Aldin"ANEXA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Adi</cp:lastModifiedBy>
  <cp:lastPrinted>2009-03-21T13:10:39Z</cp:lastPrinted>
  <dcterms:created xsi:type="dcterms:W3CDTF">2009-03-20T08:07:52Z</dcterms:created>
  <dcterms:modified xsi:type="dcterms:W3CDTF">2009-03-21T21:28:38Z</dcterms:modified>
  <cp:category/>
  <cp:version/>
  <cp:contentType/>
  <cp:contentStatus/>
</cp:coreProperties>
</file>