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<sst xmlns="http://schemas.openxmlformats.org/spreadsheetml/2006/main" count="20" uniqueCount="20">
  <si>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cheltuieli de personal</t>
  </si>
  <si>
    <t>bunuri si servicii total</t>
  </si>
  <si>
    <t>medicamente şi materiale sanitare</t>
  </si>
  <si>
    <t>rest cheltuieli materiale</t>
  </si>
  <si>
    <t>asistenţă socială</t>
  </si>
  <si>
    <t>hrană</t>
  </si>
  <si>
    <t>obiecte de inventar</t>
  </si>
  <si>
    <t>apă, canal, salubritate</t>
  </si>
  <si>
    <t>Total cheltuieli de funcţionare</t>
  </si>
  <si>
    <t>Anexă</t>
  </si>
  <si>
    <t>lei</t>
  </si>
  <si>
    <t>2=3+4+5+6+7</t>
  </si>
  <si>
    <t>9=1+2+8</t>
  </si>
  <si>
    <r>
      <t>cheltuieli efective</t>
    </r>
    <r>
      <rPr>
        <sz val="10"/>
        <rFont val="Arial"/>
        <family val="0"/>
      </rPr>
      <t xml:space="preserve"> care au stat la baza calcului costului mediu</t>
    </r>
  </si>
  <si>
    <r>
      <t>cost mediu/lună/beneficiar</t>
    </r>
    <r>
      <rPr>
        <sz val="10"/>
        <rFont val="Arial"/>
        <family val="0"/>
      </rPr>
      <t xml:space="preserve"> (HCJ nr.35/30.03.2017)</t>
    </r>
  </si>
  <si>
    <r>
      <t xml:space="preserve">contribuţie întreţinere lunară/beneficiar - </t>
    </r>
    <r>
      <rPr>
        <b/>
        <sz val="10"/>
        <rFont val="Arial"/>
        <family val="2"/>
      </rPr>
      <t>persoană dependentă</t>
    </r>
  </si>
  <si>
    <r>
      <t xml:space="preserve">contribuţie întreţinere lunară/beneficiar - </t>
    </r>
    <r>
      <rPr>
        <b/>
        <sz val="10"/>
        <rFont val="Arial"/>
        <family val="2"/>
      </rPr>
      <t>persoană semidependentă</t>
    </r>
  </si>
  <si>
    <r>
      <t xml:space="preserve">contribuţie întreţinere lunară/beneficiar - </t>
    </r>
    <r>
      <rPr>
        <b/>
        <sz val="10"/>
        <rFont val="Arial"/>
        <family val="2"/>
      </rPr>
      <t>persoană care nu este dependentă</t>
    </r>
  </si>
  <si>
    <r>
      <t xml:space="preserve">Nivel </t>
    </r>
    <r>
      <rPr>
        <b/>
        <sz val="10"/>
        <rFont val="Arial"/>
        <family val="2"/>
      </rPr>
      <t>contribuţie întreţinere lunară/beneficiar</t>
    </r>
    <r>
      <rPr>
        <sz val="10"/>
        <rFont val="Arial"/>
        <family val="2"/>
      </rPr>
      <t xml:space="preserve"> rezultat din calcul</t>
    </r>
  </si>
  <si>
    <t>Calculul contribuţiei lunare de întreţinere/beneficiar, pe grade de dependenţă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</si>
</sst>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F5" sqref="F5"/>
    </sheetView>
  </sheetViews>
  <sheetFormatPr defaultColWidth="9.140625" defaultRowHeight="12.75"/>
  <cols>
    <col min="1" max="1" width="30.28125" style="0" bestFit="1" customWidth="1"/>
    <col min="2" max="2" width="11.57421875" style="0" customWidth="1"/>
    <col min="3" max="3" width="13.57421875" style="0" customWidth="1"/>
    <col min="4" max="4" width="12.00390625" style="0" customWidth="1"/>
    <col min="5" max="5" width="9.421875" style="0" customWidth="1"/>
    <col min="6" max="6" width="10.00390625" style="0" customWidth="1"/>
    <col min="7" max="8" width="9.8515625" style="0" customWidth="1"/>
    <col min="9" max="10" width="10.57421875" style="0" customWidth="1"/>
    <col min="11" max="11" width="12.00390625" style="0" customWidth="1"/>
  </cols>
  <sheetData>
    <row r="1" spans="10:11" ht="12.75">
      <c r="J1" s="6"/>
      <c r="K1" s="6" t="s">
        <v>9</v>
      </c>
    </row>
    <row r="2" spans="9:10" ht="12.75">
      <c r="I2" s="6"/>
      <c r="J2" s="6"/>
    </row>
    <row r="3" spans="1:11" ht="15">
      <c r="A3" s="13" t="s">
        <v>19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5" spans="10:11" ht="12.75">
      <c r="J5" s="6"/>
      <c r="K5" s="6" t="s">
        <v>10</v>
      </c>
    </row>
    <row r="6" spans="1:11" ht="84.75" customHeight="1">
      <c r="A6" s="2"/>
      <c r="B6" s="5" t="s">
        <v>0</v>
      </c>
      <c r="C6" s="5" t="s">
        <v>1</v>
      </c>
      <c r="D6" s="5" t="s">
        <v>2</v>
      </c>
      <c r="E6" s="5" t="s">
        <v>5</v>
      </c>
      <c r="F6" s="5" t="s">
        <v>6</v>
      </c>
      <c r="G6" s="5" t="s">
        <v>7</v>
      </c>
      <c r="H6" s="5" t="s">
        <v>3</v>
      </c>
      <c r="I6" s="5" t="s">
        <v>4</v>
      </c>
      <c r="J6" s="5" t="s">
        <v>8</v>
      </c>
      <c r="K6" s="12" t="s">
        <v>18</v>
      </c>
    </row>
    <row r="7" spans="1:11" ht="15" customHeight="1">
      <c r="A7" s="7">
        <v>0</v>
      </c>
      <c r="B7" s="5">
        <v>1</v>
      </c>
      <c r="C7" s="5" t="s">
        <v>11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 t="s">
        <v>12</v>
      </c>
      <c r="K7" s="11">
        <v>10</v>
      </c>
    </row>
    <row r="8" spans="1:11" ht="25.5">
      <c r="A8" s="8" t="s">
        <v>13</v>
      </c>
      <c r="B8" s="3">
        <v>892411</v>
      </c>
      <c r="C8" s="3">
        <v>868988</v>
      </c>
      <c r="D8" s="3">
        <v>36296</v>
      </c>
      <c r="E8" s="3">
        <v>327210</v>
      </c>
      <c r="F8" s="3">
        <v>12816</v>
      </c>
      <c r="G8" s="3">
        <v>34251</v>
      </c>
      <c r="H8" s="3">
        <f>C8-D8-E8-F8-G8</f>
        <v>458415</v>
      </c>
      <c r="I8" s="3">
        <v>2676</v>
      </c>
      <c r="J8" s="3">
        <f>B8+C8+I8</f>
        <v>1764075</v>
      </c>
      <c r="K8" s="8"/>
    </row>
    <row r="9" spans="1:11" ht="25.5">
      <c r="A9" s="8" t="s">
        <v>14</v>
      </c>
      <c r="B9" s="3">
        <f>B8/65/12</f>
        <v>1144.1166666666666</v>
      </c>
      <c r="C9" s="3">
        <f aca="true" t="shared" si="0" ref="C9:I9">C8/65/12</f>
        <v>1114.0871794871794</v>
      </c>
      <c r="D9" s="3">
        <f t="shared" si="0"/>
        <v>46.53333333333333</v>
      </c>
      <c r="E9" s="3">
        <f t="shared" si="0"/>
        <v>419.5</v>
      </c>
      <c r="F9" s="3">
        <f t="shared" si="0"/>
        <v>16.430769230769233</v>
      </c>
      <c r="G9" s="3">
        <f t="shared" si="0"/>
        <v>43.91153846153846</v>
      </c>
      <c r="H9" s="3">
        <f t="shared" si="0"/>
        <v>587.7115384615385</v>
      </c>
      <c r="I9" s="3">
        <f t="shared" si="0"/>
        <v>3.430769230769231</v>
      </c>
      <c r="J9" s="3">
        <f>B9+C9+I9</f>
        <v>2261.6346153846152</v>
      </c>
      <c r="K9" s="8"/>
    </row>
    <row r="10" spans="1:13" ht="38.25">
      <c r="A10" s="4" t="s">
        <v>15</v>
      </c>
      <c r="B10" s="3">
        <f aca="true" t="shared" si="1" ref="B10:I10">B9</f>
        <v>1144.1166666666666</v>
      </c>
      <c r="C10" s="3">
        <f t="shared" si="1"/>
        <v>1114.0871794871794</v>
      </c>
      <c r="D10" s="3">
        <f t="shared" si="1"/>
        <v>46.53333333333333</v>
      </c>
      <c r="E10" s="3">
        <f t="shared" si="1"/>
        <v>419.5</v>
      </c>
      <c r="F10" s="3">
        <f t="shared" si="1"/>
        <v>16.430769230769233</v>
      </c>
      <c r="G10" s="3">
        <f t="shared" si="1"/>
        <v>43.91153846153846</v>
      </c>
      <c r="H10" s="3">
        <f t="shared" si="1"/>
        <v>587.7115384615385</v>
      </c>
      <c r="I10" s="3">
        <f t="shared" si="1"/>
        <v>3.430769230769231</v>
      </c>
      <c r="J10" s="3">
        <f>B10+C10+I10</f>
        <v>2261.6346153846152</v>
      </c>
      <c r="K10" s="9">
        <v>2262</v>
      </c>
      <c r="M10" s="10"/>
    </row>
    <row r="11" spans="1:11" ht="42" customHeight="1">
      <c r="A11" s="4" t="s">
        <v>16</v>
      </c>
      <c r="B11" s="3">
        <v>1020</v>
      </c>
      <c r="C11" s="3">
        <f>D11+E11+F11+G11+H11</f>
        <v>1077</v>
      </c>
      <c r="D11" s="3">
        <v>37</v>
      </c>
      <c r="E11" s="3">
        <v>420</v>
      </c>
      <c r="F11" s="3">
        <v>13</v>
      </c>
      <c r="G11" s="3">
        <v>32</v>
      </c>
      <c r="H11" s="3">
        <v>575</v>
      </c>
      <c r="I11" s="3">
        <v>3</v>
      </c>
      <c r="J11" s="3">
        <f>B11+C11+I11</f>
        <v>2100</v>
      </c>
      <c r="K11" s="9">
        <v>2100</v>
      </c>
    </row>
    <row r="12" spans="1:11" ht="44.25" customHeight="1">
      <c r="A12" s="4" t="s">
        <v>17</v>
      </c>
      <c r="B12" s="3">
        <v>946</v>
      </c>
      <c r="C12" s="3">
        <f>D12+E12+F12+G12+H12</f>
        <v>1051</v>
      </c>
      <c r="D12" s="3">
        <v>32</v>
      </c>
      <c r="E12" s="3">
        <v>420</v>
      </c>
      <c r="F12" s="3">
        <v>10</v>
      </c>
      <c r="G12" s="3">
        <v>19</v>
      </c>
      <c r="H12" s="3">
        <v>570</v>
      </c>
      <c r="I12" s="3">
        <v>3</v>
      </c>
      <c r="J12" s="3">
        <f>B12+C12+I12</f>
        <v>2000</v>
      </c>
      <c r="K12" s="9">
        <v>2000</v>
      </c>
    </row>
    <row r="13" spans="2:8" ht="12.75">
      <c r="B13" s="1"/>
      <c r="C13" s="1"/>
      <c r="D13" s="1"/>
      <c r="E13" s="1"/>
      <c r="F13" s="1"/>
      <c r="G13" s="1"/>
      <c r="H13" s="1"/>
    </row>
    <row r="14" spans="2:8" ht="12.75">
      <c r="B14" s="1"/>
      <c r="C14" s="1"/>
      <c r="D14" s="1"/>
      <c r="E14" s="1"/>
      <c r="F14" s="1"/>
      <c r="G14" s="1"/>
      <c r="H14" s="1"/>
    </row>
  </sheetData>
  <mergeCells count="1">
    <mergeCell ref="A3:K3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Florentina</cp:lastModifiedBy>
  <cp:lastPrinted>2017-04-19T11:44:53Z</cp:lastPrinted>
  <dcterms:created xsi:type="dcterms:W3CDTF">1996-10-14T23:33:28Z</dcterms:created>
  <dcterms:modified xsi:type="dcterms:W3CDTF">2017-04-19T12:50:08Z</dcterms:modified>
  <cp:category/>
  <cp:version/>
  <cp:contentType/>
  <cp:contentStatus/>
</cp:coreProperties>
</file>