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0" yWindow="0" windowWidth="19200" windowHeight="7050" tabRatio="941" activeTab="2"/>
  </bookViews>
  <sheets>
    <sheet name="3-37d DGASPC" sheetId="1" r:id="rId1"/>
    <sheet name="3-40d Asistenta invaliditate" sheetId="2" r:id="rId2"/>
    <sheet name="3-41b ANPH" sheetId="3" r:id="rId3"/>
  </sheets>
  <definedNames>
    <definedName name="_xlnm.Print_Titles" localSheetId="0">'3-37d DGASPC'!$10:$11</definedName>
    <definedName name="_xlnm.Print_Titles" localSheetId="1">'3-40d Asistenta invaliditate'!$10:$11</definedName>
    <definedName name="_xlnm.Print_Titles" localSheetId="2">'3-41b ANPH'!$16:$17</definedName>
  </definedNames>
  <calcPr fullCalcOnLoad="1"/>
</workbook>
</file>

<file path=xl/sharedStrings.xml><?xml version="1.0" encoding="utf-8"?>
<sst xmlns="http://schemas.openxmlformats.org/spreadsheetml/2006/main" count="432" uniqueCount="217">
  <si>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</si>
  <si>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</si>
  <si>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</si>
  <si>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</si>
  <si>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</si>
  <si>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</si>
  <si>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</si>
  <si>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</si>
  <si>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</si>
  <si>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</si>
  <si>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</si>
  <si>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</si>
  <si>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</si>
  <si>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</si>
  <si>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</si>
  <si>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</si>
  <si>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</si>
  <si>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</si>
  <si>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</si>
  <si>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</si>
  <si>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</si>
  <si>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</si>
  <si>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</si>
  <si>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</si>
  <si>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</si>
  <si>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31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</si>
  <si>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</si>
  <si>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</si>
  <si>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</si>
  <si>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</si>
  <si>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</si>
  <si>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</si>
  <si>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</si>
  <si>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</si>
  <si>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</si>
  <si>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</si>
  <si>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</si>
  <si>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</si>
  <si>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</si>
  <si>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</si>
  <si>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</si>
  <si>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</si>
  <si>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</si>
  <si>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</si>
  <si>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</si>
  <si>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</si>
  <si>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</si>
  <si>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</si>
  <si>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</si>
  <si>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</si>
  <si>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</si>
  <si>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</si>
  <si>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</si>
  <si>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</si>
  <si>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</si>
  <si>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</si>
  <si>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</si>
  <si>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</si>
  <si>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</si>
  <si>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</si>
  <si>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</si>
  <si>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</si>
  <si>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</si>
  <si>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</si>
  <si>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</si>
  <si>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</si>
  <si>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</si>
  <si>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</si>
  <si>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</si>
  <si>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</si>
  <si>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</si>
  <si>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</si>
  <si>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</si>
  <si>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</si>
  <si>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</si>
  <si>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</si>
  <si>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</si>
  <si>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</si>
  <si>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</si>
  <si>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</si>
  <si>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</si>
  <si>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</si>
  <si>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</si>
  <si>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</si>
  <si>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Nr. Rd.</t>
  </si>
  <si>
    <t xml:space="preserve">Cod 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</si>
  <si>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</si>
  <si>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</si>
  <si>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</si>
  <si>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</si>
  <si>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</si>
  <si>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</si>
  <si>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</si>
  <si>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</si>
  <si>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</si>
  <si>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</si>
  <si>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</si>
  <si>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</si>
  <si>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</si>
  <si>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</si>
  <si>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</si>
  <si>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</si>
  <si>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</si>
  <si>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</si>
  <si>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</si>
  <si>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</si>
  <si>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</si>
  <si>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</si>
  <si>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</si>
  <si>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</si>
  <si>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</si>
  <si>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</si>
  <si>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315</t>
  </si>
  <si>
    <t>Alte active fixe</t>
  </si>
  <si>
    <t>710130</t>
  </si>
  <si>
    <t>Alin Mărginean</t>
  </si>
  <si>
    <t>51</t>
  </si>
  <si>
    <t>52</t>
  </si>
  <si>
    <t>95</t>
  </si>
  <si>
    <t>185</t>
  </si>
  <si>
    <t>100117</t>
  </si>
  <si>
    <t>22</t>
  </si>
  <si>
    <t>66</t>
  </si>
  <si>
    <t>316</t>
  </si>
  <si>
    <t>72</t>
  </si>
  <si>
    <t>BUGET PE TITLURI DE CHELTUIELI, ARTICOLE ŞI ALINIATE PE ANUL 2019</t>
  </si>
  <si>
    <t>17</t>
  </si>
  <si>
    <t>Indemnizatii de hrana</t>
  </si>
  <si>
    <t>23</t>
  </si>
  <si>
    <t>67</t>
  </si>
  <si>
    <t>87</t>
  </si>
  <si>
    <t>147</t>
  </si>
  <si>
    <t>TITLUL X ALTE CHELTUIELI (cod 59.01 + 59.02 + 59.08 +59.11 +59.12 +59.15 +59.17 +59.20+59.22 +59.25 +59.30+59.35+59.40+59.41)</t>
  </si>
  <si>
    <t>160</t>
  </si>
  <si>
    <t>317</t>
  </si>
  <si>
    <t>321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</si>
  <si>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</si>
  <si>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</si>
  <si>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</si>
  <si>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</si>
  <si>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</si>
  <si>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</si>
  <si>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</si>
  <si>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</si>
  <si>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</si>
  <si>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</si>
  <si>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</si>
  <si>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</si>
  <si>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</si>
  <si>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</si>
  <si>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</si>
  <si>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140</t>
  </si>
  <si>
    <t>TITLUL IX ASISTENTA SOCIALA (cod 57.02)</t>
  </si>
  <si>
    <t>141</t>
  </si>
  <si>
    <t>Ajutoare sociale (cod 57.02.01 la 57.02.04)</t>
  </si>
  <si>
    <t>5702</t>
  </si>
  <si>
    <t>142</t>
  </si>
  <si>
    <t>Ajutoare sociale in numerar</t>
  </si>
  <si>
    <t>570201</t>
  </si>
  <si>
    <t>143</t>
  </si>
  <si>
    <t>Ajutoare sociale in natura</t>
  </si>
  <si>
    <t>570202</t>
  </si>
  <si>
    <t>Alte sporuri</t>
  </si>
  <si>
    <t>100106</t>
  </si>
  <si>
    <t>9</t>
  </si>
  <si>
    <t>Sporuri pentru conditii de munca</t>
  </si>
  <si>
    <t>100105</t>
  </si>
  <si>
    <t>53</t>
  </si>
  <si>
    <t>Hrana (cod 20.03.01+20.03.02)</t>
  </si>
  <si>
    <t>2003</t>
  </si>
  <si>
    <t>55</t>
  </si>
  <si>
    <t>Hrana pentru animale</t>
  </si>
  <si>
    <t>200302</t>
  </si>
  <si>
    <t>58</t>
  </si>
  <si>
    <t>Materiale sanitare</t>
  </si>
  <si>
    <t>200402</t>
  </si>
  <si>
    <t>91</t>
  </si>
  <si>
    <t>Chirii</t>
  </si>
  <si>
    <t>203004</t>
  </si>
  <si>
    <t>60</t>
  </si>
  <si>
    <t>Dezinfectanti</t>
  </si>
  <si>
    <t>200404</t>
  </si>
  <si>
    <t>Capitolul 68</t>
  </si>
  <si>
    <t>Total D.G.A.S.P.C Mures</t>
  </si>
  <si>
    <t>Subcapitolul 020</t>
  </si>
  <si>
    <t>14</t>
  </si>
  <si>
    <t>Fond pentru posturi ocupate prin cumul</t>
  </si>
  <si>
    <t>100110</t>
  </si>
  <si>
    <t>54</t>
  </si>
  <si>
    <t>Hrana pentru oameni</t>
  </si>
  <si>
    <t>200301</t>
  </si>
  <si>
    <t>63</t>
  </si>
  <si>
    <t>Lenjerie si accesorii de pat</t>
  </si>
  <si>
    <t>200503</t>
  </si>
  <si>
    <t>318</t>
  </si>
  <si>
    <t>Constructii</t>
  </si>
  <si>
    <t>710101</t>
  </si>
  <si>
    <t>319</t>
  </si>
  <si>
    <t>Masini, echipamente si mijloace de transport</t>
  </si>
  <si>
    <t>710102</t>
  </si>
  <si>
    <t>Subcapitolul 0205</t>
  </si>
  <si>
    <t>Asistenta sociala persoane adulte ANPH</t>
  </si>
  <si>
    <t>262</t>
  </si>
  <si>
    <t>TITLUL X Proiecte cu finantare din fonduri externe nerambursabile aferente cadrului financiar 2014-2020 (cod 58.01 la 58.05+58.11+58.12+58.15+58.16+58.30)</t>
  </si>
  <si>
    <t>267</t>
  </si>
  <si>
    <t>Programe din Fondul Social European (FSE) (58.02.01 la 58.02.03)</t>
  </si>
  <si>
    <t>5802</t>
  </si>
  <si>
    <t>268</t>
  </si>
  <si>
    <t>Finantarea nationala</t>
  </si>
  <si>
    <t>580201</t>
  </si>
  <si>
    <t>269</t>
  </si>
  <si>
    <t>Finantarea externa nerambursabila</t>
  </si>
  <si>
    <t>580202</t>
  </si>
  <si>
    <t>Planificat</t>
  </si>
  <si>
    <t>Influenţe +/-</t>
  </si>
  <si>
    <t>Rectificat</t>
  </si>
  <si>
    <t>680205 Asistenta sociala in caz de boli si invaliditati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</si>
</sst>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4">
      <selection activeCell="F13" sqref="F13:F1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0.5">
      <c r="A1" s="7" t="s">
        <v>3</v>
      </c>
      <c r="B1" s="8"/>
      <c r="C1" s="7"/>
      <c r="D1" s="7"/>
    </row>
    <row r="2" spans="1:4" s="9" customFormat="1" ht="10.5">
      <c r="A2" s="7" t="s">
        <v>4</v>
      </c>
      <c r="B2" s="8"/>
      <c r="C2" s="7"/>
      <c r="D2" s="7"/>
    </row>
    <row r="3" spans="1:4" s="9" customFormat="1" ht="10.5">
      <c r="A3" s="7" t="s">
        <v>5</v>
      </c>
      <c r="B3" s="8"/>
      <c r="C3" s="7"/>
      <c r="D3" s="7"/>
    </row>
    <row r="4" spans="1:4" s="9" customFormat="1" ht="10.5">
      <c r="A4" s="7"/>
      <c r="B4" s="8"/>
      <c r="C4" s="7"/>
      <c r="D4" s="7"/>
    </row>
    <row r="5" spans="1:4" s="9" customFormat="1" ht="10.5">
      <c r="A5" s="7"/>
      <c r="B5" s="8"/>
      <c r="C5" s="7"/>
      <c r="D5" s="7"/>
    </row>
    <row r="6" spans="1:6" s="9" customFormat="1" ht="10.5">
      <c r="A6" s="22" t="s">
        <v>125</v>
      </c>
      <c r="B6" s="22"/>
      <c r="C6" s="22"/>
      <c r="D6" s="22"/>
      <c r="E6" s="22"/>
      <c r="F6" s="22"/>
    </row>
    <row r="7" spans="1:4" ht="12">
      <c r="A7" s="1"/>
      <c r="B7" s="5"/>
      <c r="C7" s="1"/>
      <c r="D7" s="1"/>
    </row>
    <row r="8" spans="1:6" s="2" customFormat="1" ht="24" customHeight="1">
      <c r="A8" s="23" t="s">
        <v>182</v>
      </c>
      <c r="B8" s="23"/>
      <c r="C8" s="24" t="s">
        <v>183</v>
      </c>
      <c r="D8" s="24"/>
      <c r="E8" s="24"/>
      <c r="F8" s="24"/>
    </row>
    <row r="9" spans="1:6" s="2" customFormat="1" ht="11.25" customHeight="1">
      <c r="A9" s="25" t="s">
        <v>184</v>
      </c>
      <c r="B9" s="25"/>
      <c r="C9" s="13"/>
      <c r="D9" s="13"/>
      <c r="E9" s="13"/>
      <c r="F9" s="13"/>
    </row>
    <row r="10" spans="1:6" ht="12.75" customHeight="1">
      <c r="A10" s="26" t="s">
        <v>84</v>
      </c>
      <c r="B10" s="26" t="s">
        <v>0</v>
      </c>
      <c r="C10" s="26" t="s">
        <v>85</v>
      </c>
      <c r="D10" s="26" t="s">
        <v>213</v>
      </c>
      <c r="E10" s="26" t="s">
        <v>214</v>
      </c>
      <c r="F10" s="26" t="s">
        <v>215</v>
      </c>
    </row>
    <row r="11" spans="1:6" ht="12">
      <c r="A11" s="27"/>
      <c r="B11" s="27"/>
      <c r="C11" s="27"/>
      <c r="D11" s="27"/>
      <c r="E11" s="27"/>
      <c r="F11" s="27"/>
    </row>
    <row r="12" spans="1:6" ht="20.25">
      <c r="A12" s="14" t="s">
        <v>1</v>
      </c>
      <c r="B12" s="15" t="s">
        <v>66</v>
      </c>
      <c r="C12" s="12"/>
      <c r="D12" s="4">
        <v>126727000</v>
      </c>
      <c r="E12" s="4">
        <f>E13</f>
        <v>-225000</v>
      </c>
      <c r="F12" s="4">
        <f aca="true" t="shared" si="0" ref="F12:F64">D12+E12</f>
        <v>126502000</v>
      </c>
    </row>
    <row r="13" spans="1:6" ht="12">
      <c r="A13" s="14" t="s">
        <v>2</v>
      </c>
      <c r="B13" s="15" t="s">
        <v>87</v>
      </c>
      <c r="C13" s="12" t="s">
        <v>11</v>
      </c>
      <c r="D13" s="4">
        <v>122903000</v>
      </c>
      <c r="E13" s="4">
        <f>E14</f>
        <v>-225000</v>
      </c>
      <c r="F13" s="4">
        <f t="shared" si="0"/>
        <v>122678000</v>
      </c>
    </row>
    <row r="14" spans="1:6" ht="12">
      <c r="A14" s="14" t="s">
        <v>12</v>
      </c>
      <c r="B14" s="15" t="s">
        <v>67</v>
      </c>
      <c r="C14" s="12" t="s">
        <v>68</v>
      </c>
      <c r="D14" s="4">
        <v>122903000</v>
      </c>
      <c r="E14" s="4">
        <f>E62</f>
        <v>-225000</v>
      </c>
      <c r="F14" s="4">
        <f t="shared" si="0"/>
        <v>122678000</v>
      </c>
    </row>
    <row r="15" spans="1:6" ht="12">
      <c r="A15" s="14" t="s">
        <v>13</v>
      </c>
      <c r="B15" s="15" t="s">
        <v>69</v>
      </c>
      <c r="C15" s="12" t="s">
        <v>14</v>
      </c>
      <c r="D15" s="4">
        <v>96125000</v>
      </c>
      <c r="E15" s="4"/>
      <c r="F15" s="4">
        <f t="shared" si="0"/>
        <v>96125000</v>
      </c>
    </row>
    <row r="16" spans="1:6" ht="20.25">
      <c r="A16" s="14" t="s">
        <v>15</v>
      </c>
      <c r="B16" s="15" t="s">
        <v>70</v>
      </c>
      <c r="C16" s="12" t="s">
        <v>16</v>
      </c>
      <c r="D16" s="4">
        <v>91757850</v>
      </c>
      <c r="E16" s="4"/>
      <c r="F16" s="4">
        <f t="shared" si="0"/>
        <v>91757850</v>
      </c>
    </row>
    <row r="17" spans="1:6" ht="12">
      <c r="A17" s="14" t="s">
        <v>17</v>
      </c>
      <c r="B17" s="15" t="s">
        <v>18</v>
      </c>
      <c r="C17" s="12" t="s">
        <v>19</v>
      </c>
      <c r="D17" s="4">
        <v>61615200</v>
      </c>
      <c r="E17" s="4"/>
      <c r="F17" s="4">
        <f t="shared" si="0"/>
        <v>61615200</v>
      </c>
    </row>
    <row r="18" spans="1:6" ht="12">
      <c r="A18" s="14" t="s">
        <v>164</v>
      </c>
      <c r="B18" s="15" t="s">
        <v>165</v>
      </c>
      <c r="C18" s="12" t="s">
        <v>166</v>
      </c>
      <c r="D18" s="4">
        <v>13973000</v>
      </c>
      <c r="E18" s="4"/>
      <c r="F18" s="4">
        <f t="shared" si="0"/>
        <v>13973000</v>
      </c>
    </row>
    <row r="19" spans="1:6" ht="12">
      <c r="A19" s="14" t="s">
        <v>14</v>
      </c>
      <c r="B19" s="15" t="s">
        <v>162</v>
      </c>
      <c r="C19" s="12" t="s">
        <v>163</v>
      </c>
      <c r="D19" s="4">
        <v>7113300</v>
      </c>
      <c r="E19" s="4"/>
      <c r="F19" s="4">
        <f t="shared" si="0"/>
        <v>7113300</v>
      </c>
    </row>
    <row r="20" spans="1:6" ht="12">
      <c r="A20" s="14" t="s">
        <v>185</v>
      </c>
      <c r="B20" s="15" t="s">
        <v>186</v>
      </c>
      <c r="C20" s="12" t="s">
        <v>187</v>
      </c>
      <c r="D20" s="4">
        <v>338000</v>
      </c>
      <c r="E20" s="4"/>
      <c r="F20" s="4">
        <f t="shared" si="0"/>
        <v>338000</v>
      </c>
    </row>
    <row r="21" spans="1:6" ht="12">
      <c r="A21" s="14" t="s">
        <v>65</v>
      </c>
      <c r="B21" s="15" t="s">
        <v>82</v>
      </c>
      <c r="C21" s="12" t="s">
        <v>83</v>
      </c>
      <c r="D21" s="4">
        <v>105000</v>
      </c>
      <c r="E21" s="4"/>
      <c r="F21" s="4">
        <f t="shared" si="0"/>
        <v>105000</v>
      </c>
    </row>
    <row r="22" spans="1:6" ht="12">
      <c r="A22" s="14" t="s">
        <v>126</v>
      </c>
      <c r="B22" s="15" t="s">
        <v>20</v>
      </c>
      <c r="C22" s="12" t="s">
        <v>21</v>
      </c>
      <c r="D22" s="4">
        <v>6800</v>
      </c>
      <c r="E22" s="4"/>
      <c r="F22" s="4">
        <f t="shared" si="0"/>
        <v>6800</v>
      </c>
    </row>
    <row r="23" spans="1:6" ht="12">
      <c r="A23" s="14" t="s">
        <v>89</v>
      </c>
      <c r="B23" s="15" t="s">
        <v>127</v>
      </c>
      <c r="C23" s="12" t="s">
        <v>120</v>
      </c>
      <c r="D23" s="4">
        <v>5093300</v>
      </c>
      <c r="E23" s="4"/>
      <c r="F23" s="4">
        <f t="shared" si="0"/>
        <v>5093300</v>
      </c>
    </row>
    <row r="24" spans="1:6" ht="12">
      <c r="A24" s="14" t="s">
        <v>121</v>
      </c>
      <c r="B24" s="15" t="s">
        <v>79</v>
      </c>
      <c r="C24" s="12" t="s">
        <v>80</v>
      </c>
      <c r="D24" s="4">
        <v>3513250</v>
      </c>
      <c r="E24" s="4"/>
      <c r="F24" s="4">
        <f t="shared" si="0"/>
        <v>3513250</v>
      </c>
    </row>
    <row r="25" spans="1:6" ht="12">
      <c r="A25" s="14" t="s">
        <v>128</v>
      </c>
      <c r="B25" s="15" t="s">
        <v>90</v>
      </c>
      <c r="C25" s="12" t="s">
        <v>91</v>
      </c>
      <c r="D25" s="4">
        <v>2156600</v>
      </c>
      <c r="E25" s="4"/>
      <c r="F25" s="4">
        <f t="shared" si="0"/>
        <v>2156600</v>
      </c>
    </row>
    <row r="26" spans="1:6" ht="12">
      <c r="A26" s="14" t="s">
        <v>24</v>
      </c>
      <c r="B26" s="15" t="s">
        <v>92</v>
      </c>
      <c r="C26" s="12" t="s">
        <v>93</v>
      </c>
      <c r="D26" s="4">
        <v>2156600</v>
      </c>
      <c r="E26" s="4"/>
      <c r="F26" s="4">
        <f t="shared" si="0"/>
        <v>2156600</v>
      </c>
    </row>
    <row r="27" spans="1:6" s="10" customFormat="1" ht="10.5">
      <c r="A27" s="14" t="s">
        <v>25</v>
      </c>
      <c r="B27" s="15" t="s">
        <v>22</v>
      </c>
      <c r="C27" s="12" t="s">
        <v>23</v>
      </c>
      <c r="D27" s="4">
        <v>2210550</v>
      </c>
      <c r="E27" s="4"/>
      <c r="F27" s="4">
        <f t="shared" si="0"/>
        <v>2210550</v>
      </c>
    </row>
    <row r="28" spans="1:6" s="10" customFormat="1" ht="10.5">
      <c r="A28" s="14" t="s">
        <v>7</v>
      </c>
      <c r="B28" s="15" t="s">
        <v>94</v>
      </c>
      <c r="C28" s="12" t="s">
        <v>95</v>
      </c>
      <c r="D28" s="4">
        <v>2210550</v>
      </c>
      <c r="E28" s="4"/>
      <c r="F28" s="4">
        <f t="shared" si="0"/>
        <v>2210550</v>
      </c>
    </row>
    <row r="29" spans="1:6" ht="20.25">
      <c r="A29" s="14" t="s">
        <v>31</v>
      </c>
      <c r="B29" s="15" t="s">
        <v>71</v>
      </c>
      <c r="C29" s="12" t="s">
        <v>6</v>
      </c>
      <c r="D29" s="4">
        <v>19742500</v>
      </c>
      <c r="E29" s="4"/>
      <c r="F29" s="4">
        <f t="shared" si="0"/>
        <v>19742500</v>
      </c>
    </row>
    <row r="30" spans="1:6" ht="12">
      <c r="A30" s="14" t="s">
        <v>33</v>
      </c>
      <c r="B30" s="15" t="s">
        <v>72</v>
      </c>
      <c r="C30" s="12" t="s">
        <v>8</v>
      </c>
      <c r="D30" s="4">
        <v>7651500</v>
      </c>
      <c r="E30" s="4"/>
      <c r="F30" s="4">
        <f t="shared" si="0"/>
        <v>7651500</v>
      </c>
    </row>
    <row r="31" spans="1:6" ht="12">
      <c r="A31" s="14" t="s">
        <v>36</v>
      </c>
      <c r="B31" s="15" t="s">
        <v>26</v>
      </c>
      <c r="C31" s="12" t="s">
        <v>27</v>
      </c>
      <c r="D31" s="4">
        <v>122500</v>
      </c>
      <c r="E31" s="4"/>
      <c r="F31" s="4">
        <f t="shared" si="0"/>
        <v>122500</v>
      </c>
    </row>
    <row r="32" spans="1:6" ht="12">
      <c r="A32" s="14" t="s">
        <v>81</v>
      </c>
      <c r="B32" s="15" t="s">
        <v>28</v>
      </c>
      <c r="C32" s="12" t="s">
        <v>29</v>
      </c>
      <c r="D32" s="4">
        <v>594500</v>
      </c>
      <c r="E32" s="4"/>
      <c r="F32" s="4">
        <f t="shared" si="0"/>
        <v>594500</v>
      </c>
    </row>
    <row r="33" spans="1:6" ht="12">
      <c r="A33" s="14" t="s">
        <v>96</v>
      </c>
      <c r="B33" s="15" t="s">
        <v>73</v>
      </c>
      <c r="C33" s="12" t="s">
        <v>30</v>
      </c>
      <c r="D33" s="4">
        <v>3731800</v>
      </c>
      <c r="E33" s="4"/>
      <c r="F33" s="4">
        <f t="shared" si="0"/>
        <v>3731800</v>
      </c>
    </row>
    <row r="34" spans="1:6" ht="12">
      <c r="A34" s="14" t="s">
        <v>40</v>
      </c>
      <c r="B34" s="15" t="s">
        <v>74</v>
      </c>
      <c r="C34" s="12" t="s">
        <v>32</v>
      </c>
      <c r="D34" s="4">
        <v>671500</v>
      </c>
      <c r="E34" s="4"/>
      <c r="F34" s="4">
        <f t="shared" si="0"/>
        <v>671500</v>
      </c>
    </row>
    <row r="35" spans="1:6" ht="12">
      <c r="A35" s="14" t="s">
        <v>41</v>
      </c>
      <c r="B35" s="15" t="s">
        <v>34</v>
      </c>
      <c r="C35" s="12" t="s">
        <v>35</v>
      </c>
      <c r="D35" s="4">
        <v>249350</v>
      </c>
      <c r="E35" s="4"/>
      <c r="F35" s="4">
        <f t="shared" si="0"/>
        <v>249350</v>
      </c>
    </row>
    <row r="36" spans="1:6" ht="12">
      <c r="A36" s="14" t="s">
        <v>58</v>
      </c>
      <c r="B36" s="15" t="s">
        <v>37</v>
      </c>
      <c r="C36" s="12" t="s">
        <v>38</v>
      </c>
      <c r="D36" s="4">
        <v>53400</v>
      </c>
      <c r="E36" s="4"/>
      <c r="F36" s="4">
        <f t="shared" si="0"/>
        <v>53400</v>
      </c>
    </row>
    <row r="37" spans="1:6" ht="12">
      <c r="A37" s="14" t="s">
        <v>136</v>
      </c>
      <c r="B37" s="15" t="s">
        <v>137</v>
      </c>
      <c r="C37" s="12" t="s">
        <v>138</v>
      </c>
      <c r="D37" s="4">
        <v>130600</v>
      </c>
      <c r="E37" s="4"/>
      <c r="F37" s="4">
        <f t="shared" si="0"/>
        <v>130600</v>
      </c>
    </row>
    <row r="38" spans="1:6" ht="12">
      <c r="A38" s="14" t="s">
        <v>97</v>
      </c>
      <c r="B38" s="15" t="s">
        <v>75</v>
      </c>
      <c r="C38" s="12" t="s">
        <v>39</v>
      </c>
      <c r="D38" s="4">
        <v>349050</v>
      </c>
      <c r="E38" s="4"/>
      <c r="F38" s="4">
        <f t="shared" si="0"/>
        <v>349050</v>
      </c>
    </row>
    <row r="39" spans="1:6" ht="12">
      <c r="A39" s="14" t="s">
        <v>98</v>
      </c>
      <c r="B39" s="15" t="s">
        <v>9</v>
      </c>
      <c r="C39" s="12" t="s">
        <v>10</v>
      </c>
      <c r="D39" s="4">
        <v>1249000</v>
      </c>
      <c r="E39" s="4"/>
      <c r="F39" s="4">
        <f t="shared" si="0"/>
        <v>1249000</v>
      </c>
    </row>
    <row r="40" spans="1:6" ht="12">
      <c r="A40" s="14" t="s">
        <v>116</v>
      </c>
      <c r="B40" s="15" t="s">
        <v>42</v>
      </c>
      <c r="C40" s="12" t="s">
        <v>43</v>
      </c>
      <c r="D40" s="4">
        <v>499800</v>
      </c>
      <c r="E40" s="4"/>
      <c r="F40" s="4">
        <f t="shared" si="0"/>
        <v>499800</v>
      </c>
    </row>
    <row r="41" spans="1:6" ht="12">
      <c r="A41" s="14" t="s">
        <v>117</v>
      </c>
      <c r="B41" s="15" t="s">
        <v>59</v>
      </c>
      <c r="C41" s="12" t="s">
        <v>60</v>
      </c>
      <c r="D41" s="4">
        <v>700000</v>
      </c>
      <c r="E41" s="4"/>
      <c r="F41" s="4">
        <f t="shared" si="0"/>
        <v>700000</v>
      </c>
    </row>
    <row r="42" spans="1:6" ht="12">
      <c r="A42" s="14" t="s">
        <v>167</v>
      </c>
      <c r="B42" s="15" t="s">
        <v>168</v>
      </c>
      <c r="C42" s="12" t="s">
        <v>169</v>
      </c>
      <c r="D42" s="4">
        <v>8321900</v>
      </c>
      <c r="E42" s="4"/>
      <c r="F42" s="4">
        <f t="shared" si="0"/>
        <v>8321900</v>
      </c>
    </row>
    <row r="43" spans="1:6" ht="12">
      <c r="A43" s="14" t="s">
        <v>188</v>
      </c>
      <c r="B43" s="15" t="s">
        <v>189</v>
      </c>
      <c r="C43" s="12" t="s">
        <v>190</v>
      </c>
      <c r="D43" s="4">
        <v>8315900</v>
      </c>
      <c r="E43" s="4"/>
      <c r="F43" s="4">
        <f t="shared" si="0"/>
        <v>8315900</v>
      </c>
    </row>
    <row r="44" spans="1:6" ht="12">
      <c r="A44" s="14" t="s">
        <v>170</v>
      </c>
      <c r="B44" s="15" t="s">
        <v>171</v>
      </c>
      <c r="C44" s="12" t="s">
        <v>172</v>
      </c>
      <c r="D44" s="4">
        <v>6000</v>
      </c>
      <c r="E44" s="4"/>
      <c r="F44" s="4">
        <f t="shared" si="0"/>
        <v>6000</v>
      </c>
    </row>
    <row r="45" spans="1:6" ht="12">
      <c r="A45" s="14" t="s">
        <v>139</v>
      </c>
      <c r="B45" s="15" t="s">
        <v>140</v>
      </c>
      <c r="C45" s="12" t="s">
        <v>141</v>
      </c>
      <c r="D45" s="4">
        <v>1850400</v>
      </c>
      <c r="E45" s="4"/>
      <c r="F45" s="4">
        <f t="shared" si="0"/>
        <v>1850400</v>
      </c>
    </row>
    <row r="46" spans="1:6" ht="12">
      <c r="A46" s="14" t="s">
        <v>142</v>
      </c>
      <c r="B46" s="15" t="s">
        <v>143</v>
      </c>
      <c r="C46" s="12" t="s">
        <v>144</v>
      </c>
      <c r="D46" s="4">
        <v>1127100</v>
      </c>
      <c r="E46" s="4"/>
      <c r="F46" s="4">
        <f t="shared" si="0"/>
        <v>1127100</v>
      </c>
    </row>
    <row r="47" spans="1:6" ht="12">
      <c r="A47" s="14" t="s">
        <v>173</v>
      </c>
      <c r="B47" s="15" t="s">
        <v>174</v>
      </c>
      <c r="C47" s="12" t="s">
        <v>175</v>
      </c>
      <c r="D47" s="4">
        <v>647800</v>
      </c>
      <c r="E47" s="4"/>
      <c r="F47" s="4">
        <f t="shared" si="0"/>
        <v>647800</v>
      </c>
    </row>
    <row r="48" spans="1:6" ht="12">
      <c r="A48" s="14" t="s">
        <v>179</v>
      </c>
      <c r="B48" s="15" t="s">
        <v>180</v>
      </c>
      <c r="C48" s="12" t="s">
        <v>181</v>
      </c>
      <c r="D48" s="4">
        <v>75500</v>
      </c>
      <c r="E48" s="4"/>
      <c r="F48" s="4">
        <f t="shared" si="0"/>
        <v>75500</v>
      </c>
    </row>
    <row r="49" spans="1:6" ht="12">
      <c r="A49" s="14" t="s">
        <v>49</v>
      </c>
      <c r="B49" s="15" t="s">
        <v>76</v>
      </c>
      <c r="C49" s="12" t="s">
        <v>44</v>
      </c>
      <c r="D49" s="4">
        <v>810200</v>
      </c>
      <c r="E49" s="4"/>
      <c r="F49" s="4">
        <f t="shared" si="0"/>
        <v>810200</v>
      </c>
    </row>
    <row r="50" spans="1:6" ht="12">
      <c r="A50" s="14" t="s">
        <v>145</v>
      </c>
      <c r="B50" s="15" t="s">
        <v>146</v>
      </c>
      <c r="C50" s="12" t="s">
        <v>147</v>
      </c>
      <c r="D50" s="4">
        <v>308000</v>
      </c>
      <c r="E50" s="4"/>
      <c r="F50" s="4">
        <f t="shared" si="0"/>
        <v>308000</v>
      </c>
    </row>
    <row r="51" spans="1:6" ht="12">
      <c r="A51" s="14" t="s">
        <v>191</v>
      </c>
      <c r="B51" s="15" t="s">
        <v>192</v>
      </c>
      <c r="C51" s="12" t="s">
        <v>193</v>
      </c>
      <c r="D51" s="4">
        <v>123500</v>
      </c>
      <c r="E51" s="4"/>
      <c r="F51" s="4">
        <f t="shared" si="0"/>
        <v>123500</v>
      </c>
    </row>
    <row r="52" spans="1:6" ht="12">
      <c r="A52" s="14" t="s">
        <v>100</v>
      </c>
      <c r="B52" s="15" t="s">
        <v>45</v>
      </c>
      <c r="C52" s="12" t="s">
        <v>46</v>
      </c>
      <c r="D52" s="4">
        <v>378700</v>
      </c>
      <c r="E52" s="4"/>
      <c r="F52" s="4">
        <f t="shared" si="0"/>
        <v>378700</v>
      </c>
    </row>
    <row r="53" spans="1:6" ht="12">
      <c r="A53" s="14" t="s">
        <v>101</v>
      </c>
      <c r="B53" s="15" t="s">
        <v>47</v>
      </c>
      <c r="C53" s="12" t="s">
        <v>48</v>
      </c>
      <c r="D53" s="4">
        <v>58000</v>
      </c>
      <c r="E53" s="4"/>
      <c r="F53" s="4">
        <f t="shared" si="0"/>
        <v>58000</v>
      </c>
    </row>
    <row r="54" spans="1:6" ht="12">
      <c r="A54" s="14" t="s">
        <v>122</v>
      </c>
      <c r="B54" s="15" t="s">
        <v>50</v>
      </c>
      <c r="C54" s="12" t="s">
        <v>51</v>
      </c>
      <c r="D54" s="4">
        <v>56000</v>
      </c>
      <c r="E54" s="4"/>
      <c r="F54" s="4">
        <f t="shared" si="0"/>
        <v>56000</v>
      </c>
    </row>
    <row r="55" spans="1:6" ht="12">
      <c r="A55" s="14" t="s">
        <v>129</v>
      </c>
      <c r="B55" s="15" t="s">
        <v>61</v>
      </c>
      <c r="C55" s="12" t="s">
        <v>62</v>
      </c>
      <c r="D55" s="4">
        <v>2000</v>
      </c>
      <c r="E55" s="4"/>
      <c r="F55" s="4">
        <f t="shared" si="0"/>
        <v>2000</v>
      </c>
    </row>
    <row r="56" spans="1:6" ht="12">
      <c r="A56" s="14" t="s">
        <v>102</v>
      </c>
      <c r="B56" s="15" t="s">
        <v>77</v>
      </c>
      <c r="C56" s="12" t="s">
        <v>52</v>
      </c>
      <c r="D56" s="4">
        <v>11500</v>
      </c>
      <c r="E56" s="4"/>
      <c r="F56" s="4">
        <f t="shared" si="0"/>
        <v>11500</v>
      </c>
    </row>
    <row r="57" spans="1:6" ht="12">
      <c r="A57" s="14" t="s">
        <v>124</v>
      </c>
      <c r="B57" s="15" t="s">
        <v>53</v>
      </c>
      <c r="C57" s="12" t="s">
        <v>54</v>
      </c>
      <c r="D57" s="4">
        <v>101600</v>
      </c>
      <c r="E57" s="4"/>
      <c r="F57" s="4">
        <f t="shared" si="0"/>
        <v>101600</v>
      </c>
    </row>
    <row r="58" spans="1:6" ht="12">
      <c r="A58" s="14" t="s">
        <v>148</v>
      </c>
      <c r="B58" s="15" t="s">
        <v>149</v>
      </c>
      <c r="C58" s="12" t="s">
        <v>150</v>
      </c>
      <c r="D58" s="4">
        <v>65000</v>
      </c>
      <c r="E58" s="4"/>
      <c r="F58" s="4">
        <f t="shared" si="0"/>
        <v>65000</v>
      </c>
    </row>
    <row r="59" spans="1:6" ht="12">
      <c r="A59" s="14" t="s">
        <v>130</v>
      </c>
      <c r="B59" s="15" t="s">
        <v>78</v>
      </c>
      <c r="C59" s="12" t="s">
        <v>55</v>
      </c>
      <c r="D59" s="4">
        <v>172400</v>
      </c>
      <c r="E59" s="4"/>
      <c r="F59" s="4">
        <f t="shared" si="0"/>
        <v>172400</v>
      </c>
    </row>
    <row r="60" spans="1:6" ht="12">
      <c r="A60" s="14" t="s">
        <v>176</v>
      </c>
      <c r="B60" s="15" t="s">
        <v>177</v>
      </c>
      <c r="C60" s="12" t="s">
        <v>178</v>
      </c>
      <c r="D60" s="4">
        <v>82000</v>
      </c>
      <c r="E60" s="4"/>
      <c r="F60" s="4">
        <f t="shared" si="0"/>
        <v>82000</v>
      </c>
    </row>
    <row r="61" spans="1:6" ht="12">
      <c r="A61" s="14" t="s">
        <v>118</v>
      </c>
      <c r="B61" s="15" t="s">
        <v>56</v>
      </c>
      <c r="C61" s="12" t="s">
        <v>57</v>
      </c>
      <c r="D61" s="4">
        <v>90400</v>
      </c>
      <c r="E61" s="4"/>
      <c r="F61" s="4">
        <f t="shared" si="0"/>
        <v>90400</v>
      </c>
    </row>
    <row r="62" spans="1:6" ht="12">
      <c r="A62" s="14" t="s">
        <v>151</v>
      </c>
      <c r="B62" s="15" t="s">
        <v>152</v>
      </c>
      <c r="C62" s="12" t="s">
        <v>142</v>
      </c>
      <c r="D62" s="4">
        <v>5818500</v>
      </c>
      <c r="E62" s="4">
        <f>E63</f>
        <v>-225000</v>
      </c>
      <c r="F62" s="4">
        <f t="shared" si="0"/>
        <v>5593500</v>
      </c>
    </row>
    <row r="63" spans="1:6" s="10" customFormat="1" ht="10.5">
      <c r="A63" s="14" t="s">
        <v>153</v>
      </c>
      <c r="B63" s="15" t="s">
        <v>154</v>
      </c>
      <c r="C63" s="12" t="s">
        <v>155</v>
      </c>
      <c r="D63" s="4">
        <v>5818500</v>
      </c>
      <c r="E63" s="4">
        <f>E64+E65</f>
        <v>-225000</v>
      </c>
      <c r="F63" s="4">
        <f t="shared" si="0"/>
        <v>5593500</v>
      </c>
    </row>
    <row r="64" spans="1:6" s="10" customFormat="1" ht="10.5">
      <c r="A64" s="14" t="s">
        <v>156</v>
      </c>
      <c r="B64" s="15" t="s">
        <v>157</v>
      </c>
      <c r="C64" s="12" t="s">
        <v>158</v>
      </c>
      <c r="D64" s="4">
        <v>4052500</v>
      </c>
      <c r="E64" s="4"/>
      <c r="F64" s="4">
        <f t="shared" si="0"/>
        <v>4052500</v>
      </c>
    </row>
    <row r="65" spans="1:6" ht="12">
      <c r="A65" s="14" t="s">
        <v>159</v>
      </c>
      <c r="B65" s="15" t="s">
        <v>160</v>
      </c>
      <c r="C65" s="12" t="s">
        <v>161</v>
      </c>
      <c r="D65" s="4">
        <v>1766000</v>
      </c>
      <c r="E65" s="4">
        <f>'3-41b ANPH'!E23</f>
        <v>-225000</v>
      </c>
      <c r="F65" s="4">
        <f>D65+E65</f>
        <v>1541000</v>
      </c>
    </row>
    <row r="66" spans="1:6" ht="20.25">
      <c r="A66" s="14" t="s">
        <v>131</v>
      </c>
      <c r="B66" s="15" t="s">
        <v>132</v>
      </c>
      <c r="C66" s="12" t="s">
        <v>99</v>
      </c>
      <c r="D66" s="4">
        <v>1217000</v>
      </c>
      <c r="E66" s="4"/>
      <c r="F66" s="4">
        <v>1217000</v>
      </c>
    </row>
    <row r="67" spans="1:6" ht="12">
      <c r="A67" s="14" t="s">
        <v>133</v>
      </c>
      <c r="B67" s="15" t="s">
        <v>103</v>
      </c>
      <c r="C67" s="12" t="s">
        <v>104</v>
      </c>
      <c r="D67" s="4">
        <v>1217000</v>
      </c>
      <c r="E67" s="4"/>
      <c r="F67" s="4">
        <v>1217000</v>
      </c>
    </row>
    <row r="68" spans="1:6" ht="12">
      <c r="A68" s="14" t="s">
        <v>119</v>
      </c>
      <c r="B68" s="15" t="s">
        <v>105</v>
      </c>
      <c r="C68" s="12" t="s">
        <v>106</v>
      </c>
      <c r="D68" s="4">
        <v>3824000</v>
      </c>
      <c r="E68" s="4"/>
      <c r="F68" s="4">
        <v>3824000</v>
      </c>
    </row>
    <row r="69" spans="1:6" ht="20.25">
      <c r="A69" s="14" t="s">
        <v>202</v>
      </c>
      <c r="B69" s="15" t="s">
        <v>203</v>
      </c>
      <c r="C69" s="12" t="s">
        <v>173</v>
      </c>
      <c r="D69" s="4">
        <v>894000</v>
      </c>
      <c r="E69" s="4"/>
      <c r="F69" s="4">
        <v>894000</v>
      </c>
    </row>
    <row r="70" spans="1:6" ht="12">
      <c r="A70" s="14" t="s">
        <v>204</v>
      </c>
      <c r="B70" s="15" t="s">
        <v>205</v>
      </c>
      <c r="C70" s="12" t="s">
        <v>206</v>
      </c>
      <c r="D70" s="4">
        <v>894000</v>
      </c>
      <c r="E70" s="4"/>
      <c r="F70" s="4">
        <v>894000</v>
      </c>
    </row>
    <row r="71" spans="1:6" ht="12">
      <c r="A71" s="14" t="s">
        <v>207</v>
      </c>
      <c r="B71" s="15" t="s">
        <v>208</v>
      </c>
      <c r="C71" s="12" t="s">
        <v>209</v>
      </c>
      <c r="D71" s="4">
        <v>140000</v>
      </c>
      <c r="E71" s="4"/>
      <c r="F71" s="4">
        <v>140000</v>
      </c>
    </row>
    <row r="72" spans="1:6" ht="12">
      <c r="A72" s="14" t="s">
        <v>210</v>
      </c>
      <c r="B72" s="15" t="s">
        <v>211</v>
      </c>
      <c r="C72" s="12" t="s">
        <v>212</v>
      </c>
      <c r="D72" s="4">
        <v>754000</v>
      </c>
      <c r="E72" s="4"/>
      <c r="F72" s="4">
        <v>754000</v>
      </c>
    </row>
    <row r="73" spans="1:6" ht="12">
      <c r="A73" s="14" t="s">
        <v>112</v>
      </c>
      <c r="B73" s="15" t="s">
        <v>107</v>
      </c>
      <c r="C73" s="12" t="s">
        <v>102</v>
      </c>
      <c r="D73" s="4">
        <v>2930000</v>
      </c>
      <c r="E73" s="4"/>
      <c r="F73" s="4">
        <v>2930000</v>
      </c>
    </row>
    <row r="74" spans="1:6" ht="12">
      <c r="A74" s="14" t="s">
        <v>123</v>
      </c>
      <c r="B74" s="15" t="s">
        <v>108</v>
      </c>
      <c r="C74" s="12" t="s">
        <v>109</v>
      </c>
      <c r="D74" s="4">
        <v>2930000</v>
      </c>
      <c r="E74" s="4"/>
      <c r="F74" s="4">
        <v>2930000</v>
      </c>
    </row>
    <row r="75" spans="1:6" ht="12">
      <c r="A75" s="14" t="s">
        <v>134</v>
      </c>
      <c r="B75" s="15" t="s">
        <v>110</v>
      </c>
      <c r="C75" s="12" t="s">
        <v>111</v>
      </c>
      <c r="D75" s="4">
        <v>2930000</v>
      </c>
      <c r="E75" s="4"/>
      <c r="F75" s="4">
        <v>2930000</v>
      </c>
    </row>
    <row r="76" spans="1:6" ht="12">
      <c r="A76" s="14" t="s">
        <v>194</v>
      </c>
      <c r="B76" s="15" t="s">
        <v>195</v>
      </c>
      <c r="C76" s="12" t="s">
        <v>196</v>
      </c>
      <c r="D76" s="4">
        <v>2409400</v>
      </c>
      <c r="E76" s="4"/>
      <c r="F76" s="4">
        <v>2409400</v>
      </c>
    </row>
    <row r="77" spans="1:6" ht="12">
      <c r="A77" s="14" t="s">
        <v>197</v>
      </c>
      <c r="B77" s="15" t="s">
        <v>198</v>
      </c>
      <c r="C77" s="12" t="s">
        <v>199</v>
      </c>
      <c r="D77" s="4">
        <v>431100</v>
      </c>
      <c r="E77" s="4"/>
      <c r="F77" s="4">
        <v>431100</v>
      </c>
    </row>
    <row r="78" spans="1:6" ht="12">
      <c r="A78" s="14" t="s">
        <v>135</v>
      </c>
      <c r="B78" s="15" t="s">
        <v>113</v>
      </c>
      <c r="C78" s="12" t="s">
        <v>114</v>
      </c>
      <c r="D78" s="4">
        <v>89500</v>
      </c>
      <c r="E78" s="4"/>
      <c r="F78" s="4">
        <v>89500</v>
      </c>
    </row>
    <row r="82" spans="1:6" s="10" customFormat="1" ht="10.5">
      <c r="A82" s="21" t="s">
        <v>63</v>
      </c>
      <c r="B82" s="21"/>
      <c r="C82" s="21" t="s">
        <v>88</v>
      </c>
      <c r="D82" s="21"/>
      <c r="E82" s="21"/>
      <c r="F82" s="21"/>
    </row>
    <row r="83" spans="1:6" s="10" customFormat="1" ht="10.5">
      <c r="A83" s="21" t="s">
        <v>64</v>
      </c>
      <c r="B83" s="21"/>
      <c r="C83" s="21" t="s">
        <v>115</v>
      </c>
      <c r="D83" s="21"/>
      <c r="E83" s="21"/>
      <c r="F83" s="21"/>
    </row>
    <row r="84" spans="1:4" ht="12">
      <c r="A84" s="21" t="s">
        <v>86</v>
      </c>
      <c r="B84" s="21"/>
      <c r="C84" s="11"/>
      <c r="D84" s="11"/>
    </row>
  </sheetData>
  <sheetProtection/>
  <mergeCells count="15">
    <mergeCell ref="A83:B83"/>
    <mergeCell ref="C83:F83"/>
    <mergeCell ref="A84:B84"/>
    <mergeCell ref="A82:B82"/>
    <mergeCell ref="C82:F82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nr.3/37/d la Dispozitia nr.______/2019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F12" sqref="F12:F1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0.5">
      <c r="A1" s="7" t="s">
        <v>3</v>
      </c>
      <c r="B1" s="8"/>
      <c r="C1" s="7"/>
      <c r="D1" s="7"/>
    </row>
    <row r="2" spans="1:4" s="9" customFormat="1" ht="10.5">
      <c r="A2" s="7" t="s">
        <v>4</v>
      </c>
      <c r="B2" s="8"/>
      <c r="C2" s="7"/>
      <c r="D2" s="7"/>
    </row>
    <row r="3" spans="1:4" s="9" customFormat="1" ht="10.5">
      <c r="A3" s="7" t="s">
        <v>5</v>
      </c>
      <c r="B3" s="8"/>
      <c r="C3" s="7"/>
      <c r="D3" s="7"/>
    </row>
    <row r="4" spans="1:4" s="9" customFormat="1" ht="10.5">
      <c r="A4" s="7"/>
      <c r="B4" s="8"/>
      <c r="C4" s="7"/>
      <c r="D4" s="7"/>
    </row>
    <row r="5" spans="1:4" s="9" customFormat="1" ht="10.5">
      <c r="A5" s="7"/>
      <c r="B5" s="8"/>
      <c r="C5" s="7"/>
      <c r="D5" s="7"/>
    </row>
    <row r="6" spans="1:6" s="9" customFormat="1" ht="10.5">
      <c r="A6" s="22" t="s">
        <v>125</v>
      </c>
      <c r="B6" s="22"/>
      <c r="C6" s="22"/>
      <c r="D6" s="22"/>
      <c r="E6" s="22"/>
      <c r="F6" s="22"/>
    </row>
    <row r="7" spans="1:4" ht="12">
      <c r="A7" s="1"/>
      <c r="B7" s="5"/>
      <c r="C7" s="1"/>
      <c r="D7" s="1"/>
    </row>
    <row r="8" spans="1:6" s="2" customFormat="1" ht="24" customHeight="1">
      <c r="A8" s="23" t="s">
        <v>182</v>
      </c>
      <c r="B8" s="23"/>
      <c r="C8" s="24" t="s">
        <v>216</v>
      </c>
      <c r="D8" s="24"/>
      <c r="E8" s="24"/>
      <c r="F8" s="24"/>
    </row>
    <row r="9" spans="1:6" s="2" customFormat="1" ht="11.25" customHeight="1">
      <c r="A9" s="25" t="s">
        <v>200</v>
      </c>
      <c r="B9" s="25"/>
      <c r="C9" s="13"/>
      <c r="D9" s="13"/>
      <c r="E9" s="13"/>
      <c r="F9" s="13"/>
    </row>
    <row r="10" spans="1:6" ht="12.75" customHeight="1">
      <c r="A10" s="26" t="s">
        <v>84</v>
      </c>
      <c r="B10" s="26" t="s">
        <v>0</v>
      </c>
      <c r="C10" s="26" t="s">
        <v>85</v>
      </c>
      <c r="D10" s="26" t="s">
        <v>213</v>
      </c>
      <c r="E10" s="26" t="s">
        <v>214</v>
      </c>
      <c r="F10" s="26" t="s">
        <v>215</v>
      </c>
    </row>
    <row r="11" spans="1:6" ht="12">
      <c r="A11" s="27"/>
      <c r="B11" s="27"/>
      <c r="C11" s="27"/>
      <c r="D11" s="27"/>
      <c r="E11" s="27"/>
      <c r="F11" s="27"/>
    </row>
    <row r="12" spans="1:6" ht="20.25">
      <c r="A12" s="14" t="s">
        <v>1</v>
      </c>
      <c r="B12" s="15" t="s">
        <v>66</v>
      </c>
      <c r="C12" s="12"/>
      <c r="D12" s="4">
        <v>64935000</v>
      </c>
      <c r="E12" s="4">
        <f>E13</f>
        <v>-225000</v>
      </c>
      <c r="F12" s="4">
        <f>D12+E12</f>
        <v>64710000</v>
      </c>
    </row>
    <row r="13" spans="1:6" ht="12">
      <c r="A13" s="14" t="s">
        <v>2</v>
      </c>
      <c r="B13" s="15" t="s">
        <v>87</v>
      </c>
      <c r="C13" s="12" t="s">
        <v>11</v>
      </c>
      <c r="D13" s="4">
        <v>64935000</v>
      </c>
      <c r="E13" s="4">
        <f>E14</f>
        <v>-225000</v>
      </c>
      <c r="F13" s="4">
        <f>D13+E13</f>
        <v>64710000</v>
      </c>
    </row>
    <row r="14" spans="1:6" ht="12">
      <c r="A14" s="14" t="s">
        <v>12</v>
      </c>
      <c r="B14" s="15" t="s">
        <v>67</v>
      </c>
      <c r="C14" s="12" t="s">
        <v>68</v>
      </c>
      <c r="D14" s="4">
        <v>64935000</v>
      </c>
      <c r="E14" s="4">
        <f>E61</f>
        <v>-225000</v>
      </c>
      <c r="F14" s="4">
        <f>D14+E14</f>
        <v>64710000</v>
      </c>
    </row>
    <row r="15" spans="1:6" ht="12">
      <c r="A15" s="14" t="s">
        <v>13</v>
      </c>
      <c r="B15" s="15" t="s">
        <v>69</v>
      </c>
      <c r="C15" s="12" t="s">
        <v>14</v>
      </c>
      <c r="D15" s="4">
        <v>49964000</v>
      </c>
      <c r="E15" s="4"/>
      <c r="F15" s="4">
        <v>49964000</v>
      </c>
    </row>
    <row r="16" spans="1:6" ht="20.25">
      <c r="A16" s="14" t="s">
        <v>15</v>
      </c>
      <c r="B16" s="15" t="s">
        <v>70</v>
      </c>
      <c r="C16" s="12" t="s">
        <v>16</v>
      </c>
      <c r="D16" s="4">
        <v>47647350</v>
      </c>
      <c r="E16" s="4"/>
      <c r="F16" s="4">
        <v>47647350</v>
      </c>
    </row>
    <row r="17" spans="1:6" ht="12">
      <c r="A17" s="14" t="s">
        <v>17</v>
      </c>
      <c r="B17" s="15" t="s">
        <v>18</v>
      </c>
      <c r="C17" s="12" t="s">
        <v>19</v>
      </c>
      <c r="D17" s="4">
        <v>30248100</v>
      </c>
      <c r="E17" s="4"/>
      <c r="F17" s="4">
        <v>30248100</v>
      </c>
    </row>
    <row r="18" spans="1:6" ht="12">
      <c r="A18" s="14" t="s">
        <v>164</v>
      </c>
      <c r="B18" s="15" t="s">
        <v>165</v>
      </c>
      <c r="C18" s="12" t="s">
        <v>166</v>
      </c>
      <c r="D18" s="4">
        <v>9254000</v>
      </c>
      <c r="E18" s="4"/>
      <c r="F18" s="4">
        <v>9254000</v>
      </c>
    </row>
    <row r="19" spans="1:6" ht="12">
      <c r="A19" s="14" t="s">
        <v>14</v>
      </c>
      <c r="B19" s="15" t="s">
        <v>162</v>
      </c>
      <c r="C19" s="12" t="s">
        <v>163</v>
      </c>
      <c r="D19" s="4">
        <v>2700300</v>
      </c>
      <c r="E19" s="4"/>
      <c r="F19" s="4">
        <v>2700300</v>
      </c>
    </row>
    <row r="20" spans="1:6" ht="12">
      <c r="A20" s="14" t="s">
        <v>185</v>
      </c>
      <c r="B20" s="15" t="s">
        <v>186</v>
      </c>
      <c r="C20" s="12" t="s">
        <v>187</v>
      </c>
      <c r="D20" s="4">
        <v>257000</v>
      </c>
      <c r="E20" s="4"/>
      <c r="F20" s="4">
        <v>257000</v>
      </c>
    </row>
    <row r="21" spans="1:6" ht="12">
      <c r="A21" s="14" t="s">
        <v>126</v>
      </c>
      <c r="B21" s="15" t="s">
        <v>20</v>
      </c>
      <c r="C21" s="12" t="s">
        <v>21</v>
      </c>
      <c r="D21" s="4">
        <v>2800</v>
      </c>
      <c r="E21" s="4"/>
      <c r="F21" s="4">
        <v>2800</v>
      </c>
    </row>
    <row r="22" spans="1:6" ht="12">
      <c r="A22" s="14" t="s">
        <v>89</v>
      </c>
      <c r="B22" s="15" t="s">
        <v>127</v>
      </c>
      <c r="C22" s="12" t="s">
        <v>120</v>
      </c>
      <c r="D22" s="4">
        <v>2518500</v>
      </c>
      <c r="E22" s="4"/>
      <c r="F22" s="4">
        <v>2518500</v>
      </c>
    </row>
    <row r="23" spans="1:6" ht="12">
      <c r="A23" s="14" t="s">
        <v>121</v>
      </c>
      <c r="B23" s="15" t="s">
        <v>79</v>
      </c>
      <c r="C23" s="12" t="s">
        <v>80</v>
      </c>
      <c r="D23" s="4">
        <v>2666650</v>
      </c>
      <c r="E23" s="4"/>
      <c r="F23" s="4">
        <v>2666650</v>
      </c>
    </row>
    <row r="24" spans="1:6" ht="12">
      <c r="A24" s="14" t="s">
        <v>128</v>
      </c>
      <c r="B24" s="15" t="s">
        <v>90</v>
      </c>
      <c r="C24" s="12" t="s">
        <v>91</v>
      </c>
      <c r="D24" s="4">
        <v>1093900</v>
      </c>
      <c r="E24" s="4"/>
      <c r="F24" s="4">
        <v>1093900</v>
      </c>
    </row>
    <row r="25" spans="1:6" ht="12">
      <c r="A25" s="14" t="s">
        <v>24</v>
      </c>
      <c r="B25" s="15" t="s">
        <v>92</v>
      </c>
      <c r="C25" s="12" t="s">
        <v>93</v>
      </c>
      <c r="D25" s="4">
        <v>1093900</v>
      </c>
      <c r="E25" s="4"/>
      <c r="F25" s="4">
        <v>1093900</v>
      </c>
    </row>
    <row r="26" spans="1:6" ht="12">
      <c r="A26" s="14" t="s">
        <v>25</v>
      </c>
      <c r="B26" s="15" t="s">
        <v>22</v>
      </c>
      <c r="C26" s="12" t="s">
        <v>23</v>
      </c>
      <c r="D26" s="4">
        <v>1222750</v>
      </c>
      <c r="E26" s="4"/>
      <c r="F26" s="4">
        <v>1222750</v>
      </c>
    </row>
    <row r="27" spans="1:6" s="10" customFormat="1" ht="10.5">
      <c r="A27" s="14" t="s">
        <v>7</v>
      </c>
      <c r="B27" s="15" t="s">
        <v>94</v>
      </c>
      <c r="C27" s="12" t="s">
        <v>95</v>
      </c>
      <c r="D27" s="4">
        <v>1222750</v>
      </c>
      <c r="E27" s="4"/>
      <c r="F27" s="4">
        <v>1222750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13038500</v>
      </c>
      <c r="E28" s="4"/>
      <c r="F28" s="4">
        <v>13038500</v>
      </c>
    </row>
    <row r="29" spans="1:6" ht="12">
      <c r="A29" s="14" t="s">
        <v>33</v>
      </c>
      <c r="B29" s="15" t="s">
        <v>72</v>
      </c>
      <c r="C29" s="12" t="s">
        <v>8</v>
      </c>
      <c r="D29" s="4">
        <v>4724600</v>
      </c>
      <c r="E29" s="4"/>
      <c r="F29" s="4">
        <v>4724600</v>
      </c>
    </row>
    <row r="30" spans="1:6" ht="12">
      <c r="A30" s="14" t="s">
        <v>36</v>
      </c>
      <c r="B30" s="15" t="s">
        <v>26</v>
      </c>
      <c r="C30" s="12" t="s">
        <v>27</v>
      </c>
      <c r="D30" s="4">
        <v>49000</v>
      </c>
      <c r="E30" s="4"/>
      <c r="F30" s="4">
        <v>49000</v>
      </c>
    </row>
    <row r="31" spans="1:6" ht="12">
      <c r="A31" s="14" t="s">
        <v>81</v>
      </c>
      <c r="B31" s="15" t="s">
        <v>28</v>
      </c>
      <c r="C31" s="12" t="s">
        <v>29</v>
      </c>
      <c r="D31" s="4">
        <v>430000</v>
      </c>
      <c r="E31" s="4"/>
      <c r="F31" s="4">
        <v>430000</v>
      </c>
    </row>
    <row r="32" spans="1:6" ht="12">
      <c r="A32" s="14" t="s">
        <v>96</v>
      </c>
      <c r="B32" s="15" t="s">
        <v>73</v>
      </c>
      <c r="C32" s="12" t="s">
        <v>30</v>
      </c>
      <c r="D32" s="4">
        <v>2707000</v>
      </c>
      <c r="E32" s="4"/>
      <c r="F32" s="4">
        <v>2707000</v>
      </c>
    </row>
    <row r="33" spans="1:6" ht="12">
      <c r="A33" s="14" t="s">
        <v>40</v>
      </c>
      <c r="B33" s="15" t="s">
        <v>74</v>
      </c>
      <c r="C33" s="12" t="s">
        <v>32</v>
      </c>
      <c r="D33" s="4">
        <v>384000</v>
      </c>
      <c r="E33" s="4"/>
      <c r="F33" s="4">
        <v>384000</v>
      </c>
    </row>
    <row r="34" spans="1:6" ht="12">
      <c r="A34" s="14" t="s">
        <v>41</v>
      </c>
      <c r="B34" s="15" t="s">
        <v>34</v>
      </c>
      <c r="C34" s="12" t="s">
        <v>35</v>
      </c>
      <c r="D34" s="4">
        <v>115600</v>
      </c>
      <c r="E34" s="4"/>
      <c r="F34" s="4">
        <v>115600</v>
      </c>
    </row>
    <row r="35" spans="1:6" ht="12">
      <c r="A35" s="14" t="s">
        <v>58</v>
      </c>
      <c r="B35" s="15" t="s">
        <v>37</v>
      </c>
      <c r="C35" s="12" t="s">
        <v>38</v>
      </c>
      <c r="D35" s="4">
        <v>27400</v>
      </c>
      <c r="E35" s="4"/>
      <c r="F35" s="4">
        <v>27400</v>
      </c>
    </row>
    <row r="36" spans="1:6" ht="12">
      <c r="A36" s="14" t="s">
        <v>136</v>
      </c>
      <c r="B36" s="15" t="s">
        <v>137</v>
      </c>
      <c r="C36" s="12" t="s">
        <v>138</v>
      </c>
      <c r="D36" s="4">
        <v>82600</v>
      </c>
      <c r="E36" s="4"/>
      <c r="F36" s="4">
        <v>82600</v>
      </c>
    </row>
    <row r="37" spans="1:6" ht="12">
      <c r="A37" s="14" t="s">
        <v>97</v>
      </c>
      <c r="B37" s="15" t="s">
        <v>75</v>
      </c>
      <c r="C37" s="12" t="s">
        <v>39</v>
      </c>
      <c r="D37" s="4">
        <v>79200</v>
      </c>
      <c r="E37" s="4"/>
      <c r="F37" s="4">
        <v>79200</v>
      </c>
    </row>
    <row r="38" spans="1:6" ht="12">
      <c r="A38" s="14" t="s">
        <v>98</v>
      </c>
      <c r="B38" s="15" t="s">
        <v>9</v>
      </c>
      <c r="C38" s="12" t="s">
        <v>10</v>
      </c>
      <c r="D38" s="4">
        <v>579000</v>
      </c>
      <c r="E38" s="4"/>
      <c r="F38" s="4">
        <v>579000</v>
      </c>
    </row>
    <row r="39" spans="1:6" ht="12">
      <c r="A39" s="14" t="s">
        <v>116</v>
      </c>
      <c r="B39" s="15" t="s">
        <v>42</v>
      </c>
      <c r="C39" s="12" t="s">
        <v>43</v>
      </c>
      <c r="D39" s="4">
        <v>270800</v>
      </c>
      <c r="E39" s="4"/>
      <c r="F39" s="4">
        <v>270800</v>
      </c>
    </row>
    <row r="40" spans="1:6" ht="12">
      <c r="A40" s="14" t="s">
        <v>117</v>
      </c>
      <c r="B40" s="15" t="s">
        <v>59</v>
      </c>
      <c r="C40" s="12" t="s">
        <v>60</v>
      </c>
      <c r="D40" s="4">
        <v>417000</v>
      </c>
      <c r="E40" s="4"/>
      <c r="F40" s="4">
        <v>417000</v>
      </c>
    </row>
    <row r="41" spans="1:6" ht="12">
      <c r="A41" s="14" t="s">
        <v>167</v>
      </c>
      <c r="B41" s="15" t="s">
        <v>168</v>
      </c>
      <c r="C41" s="12" t="s">
        <v>169</v>
      </c>
      <c r="D41" s="4">
        <v>5761900</v>
      </c>
      <c r="E41" s="4"/>
      <c r="F41" s="4">
        <v>5761900</v>
      </c>
    </row>
    <row r="42" spans="1:6" ht="12">
      <c r="A42" s="14" t="s">
        <v>188</v>
      </c>
      <c r="B42" s="15" t="s">
        <v>189</v>
      </c>
      <c r="C42" s="12" t="s">
        <v>190</v>
      </c>
      <c r="D42" s="4">
        <v>5755900</v>
      </c>
      <c r="E42" s="4"/>
      <c r="F42" s="4">
        <v>5755900</v>
      </c>
    </row>
    <row r="43" spans="1:6" ht="12">
      <c r="A43" s="14" t="s">
        <v>170</v>
      </c>
      <c r="B43" s="15" t="s">
        <v>171</v>
      </c>
      <c r="C43" s="12" t="s">
        <v>172</v>
      </c>
      <c r="D43" s="4">
        <v>6000</v>
      </c>
      <c r="E43" s="4"/>
      <c r="F43" s="4">
        <v>6000</v>
      </c>
    </row>
    <row r="44" spans="1:6" ht="12">
      <c r="A44" s="14" t="s">
        <v>139</v>
      </c>
      <c r="B44" s="15" t="s">
        <v>140</v>
      </c>
      <c r="C44" s="12" t="s">
        <v>141</v>
      </c>
      <c r="D44" s="4">
        <v>1539600</v>
      </c>
      <c r="E44" s="4"/>
      <c r="F44" s="4">
        <v>1539600</v>
      </c>
    </row>
    <row r="45" spans="1:6" ht="12">
      <c r="A45" s="14" t="s">
        <v>142</v>
      </c>
      <c r="B45" s="15" t="s">
        <v>143</v>
      </c>
      <c r="C45" s="12" t="s">
        <v>144</v>
      </c>
      <c r="D45" s="4">
        <v>1049100</v>
      </c>
      <c r="E45" s="4"/>
      <c r="F45" s="4">
        <v>1049100</v>
      </c>
    </row>
    <row r="46" spans="1:6" ht="12">
      <c r="A46" s="14" t="s">
        <v>173</v>
      </c>
      <c r="B46" s="15" t="s">
        <v>174</v>
      </c>
      <c r="C46" s="12" t="s">
        <v>175</v>
      </c>
      <c r="D46" s="4">
        <v>443000</v>
      </c>
      <c r="E46" s="4"/>
      <c r="F46" s="4">
        <v>443000</v>
      </c>
    </row>
    <row r="47" spans="1:6" ht="12">
      <c r="A47" s="14" t="s">
        <v>179</v>
      </c>
      <c r="B47" s="15" t="s">
        <v>180</v>
      </c>
      <c r="C47" s="12" t="s">
        <v>181</v>
      </c>
      <c r="D47" s="4">
        <v>47500</v>
      </c>
      <c r="E47" s="4"/>
      <c r="F47" s="4">
        <v>47500</v>
      </c>
    </row>
    <row r="48" spans="1:6" ht="12">
      <c r="A48" s="14" t="s">
        <v>49</v>
      </c>
      <c r="B48" s="15" t="s">
        <v>76</v>
      </c>
      <c r="C48" s="12" t="s">
        <v>44</v>
      </c>
      <c r="D48" s="4">
        <v>428400</v>
      </c>
      <c r="E48" s="4"/>
      <c r="F48" s="4">
        <v>428400</v>
      </c>
    </row>
    <row r="49" spans="1:6" ht="12">
      <c r="A49" s="14" t="s">
        <v>145</v>
      </c>
      <c r="B49" s="15" t="s">
        <v>146</v>
      </c>
      <c r="C49" s="12" t="s">
        <v>147</v>
      </c>
      <c r="D49" s="4">
        <v>193000</v>
      </c>
      <c r="E49" s="4"/>
      <c r="F49" s="4">
        <v>193000</v>
      </c>
    </row>
    <row r="50" spans="1:6" ht="12">
      <c r="A50" s="14" t="s">
        <v>191</v>
      </c>
      <c r="B50" s="15" t="s">
        <v>192</v>
      </c>
      <c r="C50" s="12" t="s">
        <v>193</v>
      </c>
      <c r="D50" s="4">
        <v>72500</v>
      </c>
      <c r="E50" s="4"/>
      <c r="F50" s="4">
        <v>72500</v>
      </c>
    </row>
    <row r="51" spans="1:6" ht="12">
      <c r="A51" s="14" t="s">
        <v>100</v>
      </c>
      <c r="B51" s="15" t="s">
        <v>45</v>
      </c>
      <c r="C51" s="12" t="s">
        <v>46</v>
      </c>
      <c r="D51" s="4">
        <v>162900</v>
      </c>
      <c r="E51" s="4"/>
      <c r="F51" s="4">
        <v>162900</v>
      </c>
    </row>
    <row r="52" spans="1:6" ht="12">
      <c r="A52" s="14" t="s">
        <v>101</v>
      </c>
      <c r="B52" s="15" t="s">
        <v>47</v>
      </c>
      <c r="C52" s="12" t="s">
        <v>48</v>
      </c>
      <c r="D52" s="4">
        <v>14500</v>
      </c>
      <c r="E52" s="4"/>
      <c r="F52" s="4">
        <v>14500</v>
      </c>
    </row>
    <row r="53" spans="1:6" ht="12">
      <c r="A53" s="14" t="s">
        <v>122</v>
      </c>
      <c r="B53" s="15" t="s">
        <v>50</v>
      </c>
      <c r="C53" s="12" t="s">
        <v>51</v>
      </c>
      <c r="D53" s="4">
        <v>13500</v>
      </c>
      <c r="E53" s="4"/>
      <c r="F53" s="4">
        <v>13500</v>
      </c>
    </row>
    <row r="54" spans="1:6" ht="12">
      <c r="A54" s="14" t="s">
        <v>129</v>
      </c>
      <c r="B54" s="15" t="s">
        <v>61</v>
      </c>
      <c r="C54" s="12" t="s">
        <v>62</v>
      </c>
      <c r="D54" s="4">
        <v>1000</v>
      </c>
      <c r="E54" s="4"/>
      <c r="F54" s="4">
        <v>1000</v>
      </c>
    </row>
    <row r="55" spans="1:6" ht="12">
      <c r="A55" s="14" t="s">
        <v>102</v>
      </c>
      <c r="B55" s="15" t="s">
        <v>77</v>
      </c>
      <c r="C55" s="12" t="s">
        <v>52</v>
      </c>
      <c r="D55" s="4">
        <v>6500</v>
      </c>
      <c r="E55" s="4"/>
      <c r="F55" s="4">
        <v>6500</v>
      </c>
    </row>
    <row r="56" spans="1:6" ht="12">
      <c r="A56" s="14" t="s">
        <v>124</v>
      </c>
      <c r="B56" s="15" t="s">
        <v>53</v>
      </c>
      <c r="C56" s="12" t="s">
        <v>54</v>
      </c>
      <c r="D56" s="4">
        <v>24500</v>
      </c>
      <c r="E56" s="4"/>
      <c r="F56" s="4">
        <v>24500</v>
      </c>
    </row>
    <row r="57" spans="1:6" ht="12">
      <c r="A57" s="14" t="s">
        <v>148</v>
      </c>
      <c r="B57" s="15" t="s">
        <v>149</v>
      </c>
      <c r="C57" s="12" t="s">
        <v>150</v>
      </c>
      <c r="D57" s="4">
        <v>29500</v>
      </c>
      <c r="E57" s="4"/>
      <c r="F57" s="4">
        <v>29500</v>
      </c>
    </row>
    <row r="58" spans="1:6" ht="12">
      <c r="A58" s="14" t="s">
        <v>130</v>
      </c>
      <c r="B58" s="15" t="s">
        <v>78</v>
      </c>
      <c r="C58" s="12" t="s">
        <v>55</v>
      </c>
      <c r="D58" s="4">
        <v>92000</v>
      </c>
      <c r="E58" s="4"/>
      <c r="F58" s="4">
        <v>92000</v>
      </c>
    </row>
    <row r="59" spans="1:6" ht="12">
      <c r="A59" s="14" t="s">
        <v>176</v>
      </c>
      <c r="B59" s="15" t="s">
        <v>177</v>
      </c>
      <c r="C59" s="12" t="s">
        <v>178</v>
      </c>
      <c r="D59" s="4">
        <v>82000</v>
      </c>
      <c r="E59" s="4"/>
      <c r="F59" s="4">
        <v>82000</v>
      </c>
    </row>
    <row r="60" spans="1:6" ht="12">
      <c r="A60" s="14" t="s">
        <v>118</v>
      </c>
      <c r="B60" s="15" t="s">
        <v>56</v>
      </c>
      <c r="C60" s="12" t="s">
        <v>57</v>
      </c>
      <c r="D60" s="4">
        <v>10000</v>
      </c>
      <c r="E60" s="4"/>
      <c r="F60" s="4">
        <v>10000</v>
      </c>
    </row>
    <row r="61" spans="1:6" ht="12">
      <c r="A61" s="14" t="s">
        <v>151</v>
      </c>
      <c r="B61" s="15" t="s">
        <v>152</v>
      </c>
      <c r="C61" s="12" t="s">
        <v>142</v>
      </c>
      <c r="D61" s="4">
        <v>1424500</v>
      </c>
      <c r="E61" s="4">
        <f>E62</f>
        <v>-225000</v>
      </c>
      <c r="F61" s="4">
        <f>D61+E61</f>
        <v>1199500</v>
      </c>
    </row>
    <row r="62" spans="1:6" ht="12">
      <c r="A62" s="14" t="s">
        <v>153</v>
      </c>
      <c r="B62" s="15" t="s">
        <v>154</v>
      </c>
      <c r="C62" s="12" t="s">
        <v>155</v>
      </c>
      <c r="D62" s="4">
        <v>1424500</v>
      </c>
      <c r="E62" s="4">
        <f>E63</f>
        <v>-225000</v>
      </c>
      <c r="F62" s="4">
        <f>D62+E62</f>
        <v>1199500</v>
      </c>
    </row>
    <row r="63" spans="1:6" s="10" customFormat="1" ht="10.5">
      <c r="A63" s="14" t="s">
        <v>159</v>
      </c>
      <c r="B63" s="15" t="s">
        <v>160</v>
      </c>
      <c r="C63" s="12" t="s">
        <v>161</v>
      </c>
      <c r="D63" s="4">
        <v>1424500</v>
      </c>
      <c r="E63" s="4">
        <f>'3-41b ANPH'!E23</f>
        <v>-225000</v>
      </c>
      <c r="F63" s="4">
        <f>D63+E63</f>
        <v>1199500</v>
      </c>
    </row>
    <row r="64" spans="1:6" s="10" customFormat="1" ht="20.25">
      <c r="A64" s="14" t="s">
        <v>131</v>
      </c>
      <c r="B64" s="15" t="s">
        <v>132</v>
      </c>
      <c r="C64" s="12" t="s">
        <v>99</v>
      </c>
      <c r="D64" s="4">
        <v>508000</v>
      </c>
      <c r="E64" s="4"/>
      <c r="F64" s="4">
        <v>508000</v>
      </c>
    </row>
    <row r="65" spans="1:6" ht="12">
      <c r="A65" s="14" t="s">
        <v>133</v>
      </c>
      <c r="B65" s="15" t="s">
        <v>103</v>
      </c>
      <c r="C65" s="12" t="s">
        <v>104</v>
      </c>
      <c r="D65" s="4">
        <v>508000</v>
      </c>
      <c r="E65" s="4"/>
      <c r="F65" s="4">
        <v>508000</v>
      </c>
    </row>
    <row r="69" spans="1:6" s="10" customFormat="1" ht="10.5">
      <c r="A69" s="21" t="s">
        <v>63</v>
      </c>
      <c r="B69" s="21"/>
      <c r="C69" s="21" t="s">
        <v>88</v>
      </c>
      <c r="D69" s="21"/>
      <c r="E69" s="21"/>
      <c r="F69" s="21"/>
    </row>
    <row r="70" spans="1:6" s="10" customFormat="1" ht="10.5">
      <c r="A70" s="21" t="s">
        <v>64</v>
      </c>
      <c r="B70" s="21"/>
      <c r="C70" s="21" t="s">
        <v>115</v>
      </c>
      <c r="D70" s="21"/>
      <c r="E70" s="21"/>
      <c r="F70" s="21"/>
    </row>
    <row r="71" spans="1:4" ht="12">
      <c r="A71" s="21" t="s">
        <v>86</v>
      </c>
      <c r="B71" s="21"/>
      <c r="C71" s="11"/>
      <c r="D71" s="11"/>
    </row>
  </sheetData>
  <sheetProtection/>
  <mergeCells count="15">
    <mergeCell ref="B10:B11"/>
    <mergeCell ref="C10:C11"/>
    <mergeCell ref="D10:D11"/>
    <mergeCell ref="E10:E11"/>
    <mergeCell ref="F10:F11"/>
    <mergeCell ref="A69:B69"/>
    <mergeCell ref="C69:F69"/>
    <mergeCell ref="A70:B70"/>
    <mergeCell ref="C70:F70"/>
    <mergeCell ref="A71:B71"/>
    <mergeCell ref="A6:F6"/>
    <mergeCell ref="A8:B8"/>
    <mergeCell ref="C8:F8"/>
    <mergeCell ref="A9:B9"/>
    <mergeCell ref="A10:A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nr.3/40/d la Dispozitia nr.______/2019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7">
      <selection activeCell="H21" sqref="H21"/>
    </sheetView>
  </sheetViews>
  <sheetFormatPr defaultColWidth="9.140625" defaultRowHeight="12.75"/>
  <cols>
    <col min="1" max="1" width="4.421875" style="3" customWidth="1"/>
    <col min="2" max="2" width="54.421875" style="20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0.5">
      <c r="A1" s="7" t="s">
        <v>3</v>
      </c>
      <c r="B1" s="17"/>
      <c r="C1" s="7"/>
      <c r="D1" s="7"/>
    </row>
    <row r="2" spans="1:4" s="9" customFormat="1" ht="10.5">
      <c r="A2" s="7" t="s">
        <v>4</v>
      </c>
      <c r="B2" s="17"/>
      <c r="C2" s="7"/>
      <c r="D2" s="7"/>
    </row>
    <row r="3" spans="1:4" s="9" customFormat="1" ht="10.5">
      <c r="A3" s="7" t="s">
        <v>5</v>
      </c>
      <c r="B3" s="17"/>
      <c r="C3" s="7"/>
      <c r="D3" s="7"/>
    </row>
    <row r="4" spans="1:4" s="9" customFormat="1" ht="10.5">
      <c r="A4" s="7"/>
      <c r="B4" s="17"/>
      <c r="C4" s="7"/>
      <c r="D4" s="7"/>
    </row>
    <row r="5" spans="1:4" s="9" customFormat="1" ht="10.5">
      <c r="A5" s="7"/>
      <c r="B5" s="17"/>
      <c r="C5" s="7"/>
      <c r="D5" s="7"/>
    </row>
    <row r="6" spans="1:4" s="9" customFormat="1" ht="10.5">
      <c r="A6" s="7"/>
      <c r="B6" s="17"/>
      <c r="C6" s="7"/>
      <c r="D6" s="7"/>
    </row>
    <row r="7" spans="1:4" s="9" customFormat="1" ht="10.5">
      <c r="A7" s="7"/>
      <c r="B7" s="17"/>
      <c r="C7" s="7"/>
      <c r="D7" s="7"/>
    </row>
    <row r="8" spans="1:4" s="9" customFormat="1" ht="10.5">
      <c r="A8" s="7"/>
      <c r="B8" s="17"/>
      <c r="C8" s="7"/>
      <c r="D8" s="7"/>
    </row>
    <row r="9" spans="1:6" s="9" customFormat="1" ht="10.5">
      <c r="A9" s="22" t="s">
        <v>125</v>
      </c>
      <c r="B9" s="22"/>
      <c r="C9" s="22"/>
      <c r="D9" s="22"/>
      <c r="E9" s="22"/>
      <c r="F9" s="22"/>
    </row>
    <row r="10" spans="1:4" s="9" customFormat="1" ht="10.5">
      <c r="A10" s="16"/>
      <c r="B10" s="18"/>
      <c r="C10" s="16"/>
      <c r="D10" s="16"/>
    </row>
    <row r="11" spans="1:4" s="9" customFormat="1" ht="10.5">
      <c r="A11" s="16"/>
      <c r="B11" s="18"/>
      <c r="C11" s="16"/>
      <c r="D11" s="16"/>
    </row>
    <row r="12" spans="1:4" s="9" customFormat="1" ht="10.5">
      <c r="A12" s="16"/>
      <c r="B12" s="18"/>
      <c r="C12" s="16"/>
      <c r="D12" s="16"/>
    </row>
    <row r="13" spans="1:4" ht="12">
      <c r="A13" s="1"/>
      <c r="B13" s="19"/>
      <c r="C13" s="1"/>
      <c r="D13" s="1"/>
    </row>
    <row r="14" spans="1:6" s="2" customFormat="1" ht="96" customHeight="1">
      <c r="A14" s="23" t="s">
        <v>182</v>
      </c>
      <c r="B14" s="23"/>
      <c r="C14" s="24" t="s">
        <v>201</v>
      </c>
      <c r="D14" s="24"/>
      <c r="E14" s="24"/>
      <c r="F14" s="24"/>
    </row>
    <row r="15" spans="1:6" s="2" customFormat="1" ht="11.25" customHeight="1">
      <c r="A15" s="25" t="s">
        <v>200</v>
      </c>
      <c r="B15" s="25"/>
      <c r="C15" s="13"/>
      <c r="D15" s="13"/>
      <c r="E15" s="13"/>
      <c r="F15" s="13"/>
    </row>
    <row r="16" spans="1:6" ht="12.75" customHeight="1">
      <c r="A16" s="26" t="s">
        <v>84</v>
      </c>
      <c r="B16" s="26" t="s">
        <v>0</v>
      </c>
      <c r="C16" s="26" t="s">
        <v>85</v>
      </c>
      <c r="D16" s="26" t="s">
        <v>213</v>
      </c>
      <c r="E16" s="26" t="s">
        <v>214</v>
      </c>
      <c r="F16" s="26" t="s">
        <v>215</v>
      </c>
    </row>
    <row r="17" spans="1:6" ht="12">
      <c r="A17" s="27"/>
      <c r="B17" s="27"/>
      <c r="C17" s="27"/>
      <c r="D17" s="27"/>
      <c r="E17" s="27"/>
      <c r="F17" s="27"/>
    </row>
    <row r="18" spans="1:6" ht="20.25">
      <c r="A18" s="14" t="s">
        <v>1</v>
      </c>
      <c r="B18" s="15" t="s">
        <v>66</v>
      </c>
      <c r="C18" s="12"/>
      <c r="D18" s="4">
        <v>1204000</v>
      </c>
      <c r="E18" s="4">
        <f>E19</f>
        <v>-225000</v>
      </c>
      <c r="F18" s="4">
        <f>D18+E18</f>
        <v>979000</v>
      </c>
    </row>
    <row r="19" spans="1:6" ht="12">
      <c r="A19" s="14" t="s">
        <v>2</v>
      </c>
      <c r="B19" s="15" t="s">
        <v>87</v>
      </c>
      <c r="C19" s="12" t="s">
        <v>11</v>
      </c>
      <c r="D19" s="4">
        <v>1204000</v>
      </c>
      <c r="E19" s="4">
        <f>E20</f>
        <v>-225000</v>
      </c>
      <c r="F19" s="4">
        <f>D19+E19</f>
        <v>979000</v>
      </c>
    </row>
    <row r="20" spans="1:6" ht="12">
      <c r="A20" s="14" t="s">
        <v>12</v>
      </c>
      <c r="B20" s="15" t="s">
        <v>67</v>
      </c>
      <c r="C20" s="12" t="s">
        <v>68</v>
      </c>
      <c r="D20" s="4">
        <v>1204000</v>
      </c>
      <c r="E20" s="4">
        <f>E21</f>
        <v>-225000</v>
      </c>
      <c r="F20" s="4">
        <f>D20+E20</f>
        <v>979000</v>
      </c>
    </row>
    <row r="21" spans="1:6" ht="12">
      <c r="A21" s="14" t="s">
        <v>151</v>
      </c>
      <c r="B21" s="15" t="s">
        <v>152</v>
      </c>
      <c r="C21" s="12" t="s">
        <v>142</v>
      </c>
      <c r="D21" s="4">
        <v>1204000</v>
      </c>
      <c r="E21" s="4">
        <f>E22</f>
        <v>-225000</v>
      </c>
      <c r="F21" s="4">
        <f>D21+E21</f>
        <v>979000</v>
      </c>
    </row>
    <row r="22" spans="1:6" ht="12">
      <c r="A22" s="14" t="s">
        <v>153</v>
      </c>
      <c r="B22" s="15" t="s">
        <v>154</v>
      </c>
      <c r="C22" s="12" t="s">
        <v>155</v>
      </c>
      <c r="D22" s="4">
        <v>1204000</v>
      </c>
      <c r="E22" s="4">
        <f>E23</f>
        <v>-225000</v>
      </c>
      <c r="F22" s="4">
        <f>D22+E22</f>
        <v>979000</v>
      </c>
    </row>
    <row r="23" spans="1:6" ht="12">
      <c r="A23" s="14" t="s">
        <v>159</v>
      </c>
      <c r="B23" s="15" t="s">
        <v>160</v>
      </c>
      <c r="C23" s="12" t="s">
        <v>161</v>
      </c>
      <c r="D23" s="4">
        <v>1204000</v>
      </c>
      <c r="E23" s="4">
        <v>-225000</v>
      </c>
      <c r="F23" s="4">
        <f>D23+E23</f>
        <v>979000</v>
      </c>
    </row>
    <row r="24" spans="1:2" ht="12">
      <c r="A24"/>
      <c r="B24" s="3"/>
    </row>
    <row r="30" spans="1:6" s="10" customFormat="1" ht="10.5">
      <c r="A30" s="21" t="s">
        <v>63</v>
      </c>
      <c r="B30" s="21"/>
      <c r="C30" s="21" t="s">
        <v>88</v>
      </c>
      <c r="D30" s="21"/>
      <c r="E30" s="21"/>
      <c r="F30" s="21"/>
    </row>
    <row r="31" spans="1:6" s="10" customFormat="1" ht="10.5">
      <c r="A31" s="21" t="s">
        <v>64</v>
      </c>
      <c r="B31" s="21"/>
      <c r="C31" s="21" t="s">
        <v>115</v>
      </c>
      <c r="D31" s="21"/>
      <c r="E31" s="21"/>
      <c r="F31" s="21"/>
    </row>
    <row r="32" spans="1:4" ht="12">
      <c r="A32" s="21" t="s">
        <v>86</v>
      </c>
      <c r="B32" s="21"/>
      <c r="C32" s="11"/>
      <c r="D32" s="11"/>
    </row>
  </sheetData>
  <sheetProtection/>
  <mergeCells count="15">
    <mergeCell ref="B16:B17"/>
    <mergeCell ref="C16:C17"/>
    <mergeCell ref="D16:D17"/>
    <mergeCell ref="E16:E17"/>
    <mergeCell ref="F16:F17"/>
    <mergeCell ref="A30:B30"/>
    <mergeCell ref="C30:F30"/>
    <mergeCell ref="A31:B31"/>
    <mergeCell ref="C31:F31"/>
    <mergeCell ref="A32:B32"/>
    <mergeCell ref="A9:F9"/>
    <mergeCell ref="A14:B14"/>
    <mergeCell ref="C14:F14"/>
    <mergeCell ref="A15:B15"/>
    <mergeCell ref="A16:A17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nr.3/41/b la Dispozitia nr.______/2019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Windows User</cp:lastModifiedBy>
  <cp:lastPrinted>2019-12-13T07:00:45Z</cp:lastPrinted>
  <dcterms:created xsi:type="dcterms:W3CDTF">2009-09-11T10:09:47Z</dcterms:created>
  <dcterms:modified xsi:type="dcterms:W3CDTF">2019-12-23T11:54:05Z</dcterms:modified>
  <cp:category/>
  <cp:version/>
  <cp:contentType/>
  <cp:contentStatus/>
</cp:coreProperties>
</file>