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cotizaţii" sheetId="1" r:id="rId1"/>
  </sheets>
  <definedNames>
    <definedName name="_xlnm._FilterDatabase" localSheetId="0" hidden="1">'cotizaţii'!$A$3:$G$17</definedName>
  </definedNames>
  <calcPr fullCalcOnLoad="1"/>
</workbook>
</file>

<file path=xl/sharedStrings.xml><?xml version="1.0" encoding="utf-8"?>
<sst xmlns="http://schemas.openxmlformats.org/spreadsheetml/2006/main" count="22" uniqueCount="22">
  <si>
    <t>Cotizații Județul Mureș la bugetul asociațiillor în care are calitatea de membru sau asociațiilor profesionale unde angajați ai Consiliului Județean Mureș au calitatea de membru</t>
  </si>
  <si>
    <t>Nr.crt</t>
  </si>
  <si>
    <t>Denumire</t>
  </si>
  <si>
    <t>ASOCIATIA LOCALITAŢILOR ŞI ZONELOR ISTORICE ȘI DE ARTĂ DIN ROMÂNIA</t>
  </si>
  <si>
    <t>UNIUNEA NAŢIONALĂ A CONSILIILOR JUDEŢENE DIN ROMĂNIA</t>
  </si>
  <si>
    <t>ASOCIAŢIA  "ZONA METROPOLITANĂ"</t>
  </si>
  <si>
    <t>ASOCIAŢIA DE DEZVOLTARE INTERCOMUNITARĂ "CENTRUL TRANSILVANIEI"</t>
  </si>
  <si>
    <t xml:space="preserve">ASOCIAŢIA DE DEZVOLTARE INTERCOMUNITARĂ "ECOLECT" MUREŞ </t>
  </si>
  <si>
    <t>ASOCIAŢIA INTERCOMUNITARĂ IERNUŢEANA</t>
  </si>
  <si>
    <t>ASOCIAȚIA "VISIT MURES" EGYESÜLET</t>
  </si>
  <si>
    <t>AGENȚIA PENTRU DEZVOLTARE REGIONALĂ CENTRU</t>
  </si>
  <si>
    <t>ADUNAREA REGIUNILOR EUROPENE</t>
  </si>
  <si>
    <t>ASOCIAȚIA DIRECTORILOR ECONOMICI ȘI CONTABILILOR DIN JUDEȚELE DIN ROMÂNIA</t>
  </si>
  <si>
    <t>ASOCIAȚIA SECRETARILOR DE JUDEȚE DIN ROMÂNIA</t>
  </si>
  <si>
    <t>* plata cotizațiilor se va face ținând cont de prevederile din hotărâri ale Consiliului Județean Mureș, actele constitutive și statute, fără a se depăși valorile aprobate în această anexă</t>
  </si>
  <si>
    <t>ASOCIAŢIA DE DEZVOLTARE INTERCOMUNITARĂ  "AQUA INVEST MUREŞ"</t>
  </si>
  <si>
    <t>ASOCIAŢIA MICROREGIONALĂ TÂRNAVA MICĂ - BĂLĂUŞERI - SOVATA</t>
  </si>
  <si>
    <t>ASOCIAŢIA JUDEŢEANĂ PENTRU DEZVOLTARE MONTANĂ MUREŞ</t>
  </si>
  <si>
    <t>Influenţe</t>
  </si>
  <si>
    <t>Cotizaţie 2020 iniţial *
-lei-</t>
  </si>
  <si>
    <t>lei</t>
  </si>
  <si>
    <t>Cotizaţie 2020 rectificat*
-lei-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</si>
</sst>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4" fillId="0" borderId="0" xfId="52">
      <alignment/>
      <protection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3" fontId="2" fillId="0" borderId="10" xfId="52" applyNumberFormat="1" applyFont="1" applyFill="1" applyBorder="1" applyAlignment="1">
      <alignment horizontal="right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2" fillId="0" borderId="0" xfId="52" applyFont="1" applyFill="1">
      <alignment/>
      <protection/>
    </xf>
    <xf numFmtId="0" fontId="24" fillId="0" borderId="0" xfId="52" applyFill="1">
      <alignment/>
      <protection/>
    </xf>
    <xf numFmtId="0" fontId="35" fillId="0" borderId="0" xfId="52" applyFont="1" applyFill="1">
      <alignment/>
      <protection/>
    </xf>
    <xf numFmtId="0" fontId="41" fillId="0" borderId="0" xfId="52" applyFont="1" applyAlignment="1">
      <alignment horizontal="center" wrapText="1"/>
      <protection/>
    </xf>
    <xf numFmtId="0" fontId="24" fillId="0" borderId="0" xfId="52" applyAlignment="1">
      <alignment wrapText="1"/>
      <protection/>
    </xf>
    <xf numFmtId="0" fontId="24" fillId="0" borderId="0" xfId="52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9"/>
  <sheetViews>
    <sheetView tabSelected="1" zoomScalePageLayoutView="0" workbookViewId="0" topLeftCell="A1">
      <pane xSplit="2" ySplit="3" topLeftCell="C4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E4" sqref="E4:E17"/>
    </sheetView>
  </sheetViews>
  <sheetFormatPr defaultColWidth="9.140625" defaultRowHeight="12.75"/>
  <cols>
    <col min="1" max="1" width="6.421875" style="1" customWidth="1"/>
    <col min="2" max="2" width="57.00390625" style="1" customWidth="1"/>
    <col min="3" max="3" width="13.57421875" style="1" customWidth="1"/>
    <col min="4" max="5" width="12.00390625" style="1" customWidth="1"/>
    <col min="6" max="16384" width="9.140625" style="1" customWidth="1"/>
  </cols>
  <sheetData>
    <row r="1" spans="1:3" ht="32.25" customHeight="1">
      <c r="A1" s="9" t="s">
        <v>0</v>
      </c>
      <c r="B1" s="9"/>
      <c r="C1" s="9"/>
    </row>
    <row r="2" ht="15">
      <c r="E2" s="11" t="s">
        <v>20</v>
      </c>
    </row>
    <row r="3" spans="1:5" ht="60">
      <c r="A3" s="2" t="s">
        <v>1</v>
      </c>
      <c r="B3" s="2" t="s">
        <v>2</v>
      </c>
      <c r="C3" s="2" t="s">
        <v>19</v>
      </c>
      <c r="D3" s="2" t="s">
        <v>18</v>
      </c>
      <c r="E3" s="2" t="s">
        <v>21</v>
      </c>
    </row>
    <row r="4" spans="1:5" s="8" customFormat="1" ht="15">
      <c r="A4" s="5">
        <v>1</v>
      </c>
      <c r="B4" s="3" t="s">
        <v>10</v>
      </c>
      <c r="C4" s="4">
        <v>1624766</v>
      </c>
      <c r="D4" s="4"/>
      <c r="E4" s="4">
        <f>C4+D4</f>
        <v>1624766</v>
      </c>
    </row>
    <row r="5" spans="1:5" s="6" customFormat="1" ht="15">
      <c r="A5" s="5">
        <v>2</v>
      </c>
      <c r="B5" s="3" t="s">
        <v>9</v>
      </c>
      <c r="C5" s="4">
        <v>1370000</v>
      </c>
      <c r="D5" s="4">
        <v>749000</v>
      </c>
      <c r="E5" s="4">
        <f aca="true" t="shared" si="0" ref="E5:E17">C5+D5</f>
        <v>2119000</v>
      </c>
    </row>
    <row r="6" spans="1:5" s="8" customFormat="1" ht="28.5">
      <c r="A6" s="5">
        <v>3</v>
      </c>
      <c r="B6" s="3" t="s">
        <v>7</v>
      </c>
      <c r="C6" s="4">
        <f>711629</f>
        <v>711629</v>
      </c>
      <c r="D6" s="4"/>
      <c r="E6" s="4">
        <f t="shared" si="0"/>
        <v>711629</v>
      </c>
    </row>
    <row r="7" spans="1:5" s="8" customFormat="1" ht="28.5">
      <c r="A7" s="5">
        <v>4</v>
      </c>
      <c r="B7" s="3" t="s">
        <v>16</v>
      </c>
      <c r="C7" s="4">
        <v>590824</v>
      </c>
      <c r="D7" s="4"/>
      <c r="E7" s="4">
        <f t="shared" si="0"/>
        <v>590824</v>
      </c>
    </row>
    <row r="8" spans="1:5" s="6" customFormat="1" ht="15">
      <c r="A8" s="5">
        <v>5</v>
      </c>
      <c r="B8" s="3" t="s">
        <v>5</v>
      </c>
      <c r="C8" s="4">
        <f>111995+(410000-111995)+111875.5</f>
        <v>521875.5</v>
      </c>
      <c r="D8" s="4"/>
      <c r="E8" s="4">
        <f t="shared" si="0"/>
        <v>521875.5</v>
      </c>
    </row>
    <row r="9" spans="1:5" s="6" customFormat="1" ht="28.5">
      <c r="A9" s="5">
        <v>6</v>
      </c>
      <c r="B9" s="3" t="s">
        <v>15</v>
      </c>
      <c r="C9" s="4">
        <v>217162</v>
      </c>
      <c r="D9" s="4"/>
      <c r="E9" s="4">
        <f t="shared" si="0"/>
        <v>217162</v>
      </c>
    </row>
    <row r="10" spans="1:5" s="8" customFormat="1" ht="15">
      <c r="A10" s="5">
        <v>7</v>
      </c>
      <c r="B10" s="3" t="s">
        <v>4</v>
      </c>
      <c r="C10" s="4">
        <v>97486</v>
      </c>
      <c r="D10" s="4"/>
      <c r="E10" s="4">
        <f t="shared" si="0"/>
        <v>97486</v>
      </c>
    </row>
    <row r="11" spans="1:5" s="8" customFormat="1" ht="16.5" customHeight="1">
      <c r="A11" s="5">
        <v>8</v>
      </c>
      <c r="B11" s="3" t="s">
        <v>11</v>
      </c>
      <c r="C11" s="4">
        <v>22000</v>
      </c>
      <c r="D11" s="4">
        <v>1000</v>
      </c>
      <c r="E11" s="4">
        <f t="shared" si="0"/>
        <v>23000</v>
      </c>
    </row>
    <row r="12" spans="1:5" s="6" customFormat="1" ht="28.5">
      <c r="A12" s="5">
        <v>9</v>
      </c>
      <c r="B12" s="3" t="s">
        <v>6</v>
      </c>
      <c r="C12" s="4">
        <v>12000</v>
      </c>
      <c r="D12" s="4"/>
      <c r="E12" s="4">
        <f t="shared" si="0"/>
        <v>12000</v>
      </c>
    </row>
    <row r="13" spans="1:5" s="7" customFormat="1" ht="28.5">
      <c r="A13" s="5">
        <v>10</v>
      </c>
      <c r="B13" s="3" t="s">
        <v>3</v>
      </c>
      <c r="C13" s="4">
        <v>5909</v>
      </c>
      <c r="D13" s="4"/>
      <c r="E13" s="4">
        <f t="shared" si="0"/>
        <v>5909</v>
      </c>
    </row>
    <row r="14" spans="1:5" s="6" customFormat="1" ht="15">
      <c r="A14" s="5">
        <v>11</v>
      </c>
      <c r="B14" s="3" t="s">
        <v>8</v>
      </c>
      <c r="C14" s="4">
        <v>500</v>
      </c>
      <c r="D14" s="4"/>
      <c r="E14" s="4">
        <f t="shared" si="0"/>
        <v>500</v>
      </c>
    </row>
    <row r="15" spans="1:5" s="6" customFormat="1" ht="28.5">
      <c r="A15" s="5">
        <v>12</v>
      </c>
      <c r="B15" s="3" t="s">
        <v>12</v>
      </c>
      <c r="C15" s="4">
        <v>500</v>
      </c>
      <c r="D15" s="4"/>
      <c r="E15" s="4">
        <f t="shared" si="0"/>
        <v>500</v>
      </c>
    </row>
    <row r="16" spans="1:5" s="6" customFormat="1" ht="15">
      <c r="A16" s="5">
        <v>13</v>
      </c>
      <c r="B16" s="3" t="s">
        <v>13</v>
      </c>
      <c r="C16" s="4">
        <v>500</v>
      </c>
      <c r="D16" s="4">
        <v>500</v>
      </c>
      <c r="E16" s="4">
        <f t="shared" si="0"/>
        <v>1000</v>
      </c>
    </row>
    <row r="17" spans="1:5" s="7" customFormat="1" ht="28.5">
      <c r="A17" s="5">
        <v>14</v>
      </c>
      <c r="B17" s="3" t="s">
        <v>17</v>
      </c>
      <c r="C17" s="4">
        <f>120+120</f>
        <v>240</v>
      </c>
      <c r="D17" s="4"/>
      <c r="E17" s="4">
        <f t="shared" si="0"/>
        <v>240</v>
      </c>
    </row>
    <row r="19" spans="1:3" ht="32.25" customHeight="1">
      <c r="A19" s="10" t="s">
        <v>14</v>
      </c>
      <c r="B19" s="10"/>
      <c r="C19" s="10"/>
    </row>
  </sheetData>
  <sheetProtection/>
  <autoFilter ref="A3:G17"/>
  <mergeCells count="2">
    <mergeCell ref="A1:C1"/>
    <mergeCell ref="A19:C19"/>
  </mergeCells>
  <printOptions/>
  <pageMargins left="0.21" right="0.2362204724409449" top="1.7322834645669292" bottom="0.7480314960629921" header="1.062992125984252" footer="0.31496062992125984"/>
  <pageSetup horizontalDpi="600" verticalDpi="600" orientation="portrait" paperSize="9" r:id="rId1"/>
  <headerFooter>
    <oddHeader>&amp;LROMÂNIA
JUDEȚUL MUREȘ
CONSILIUL JUDEȚEAN&amp;RAnexa nr. 12/a la HCJM nr.                   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2020-12-03T08:30:03Z</cp:lastPrinted>
  <dcterms:created xsi:type="dcterms:W3CDTF">1996-10-14T23:33:28Z</dcterms:created>
  <dcterms:modified xsi:type="dcterms:W3CDTF">2020-12-03T12:41:36Z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