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344" yWindow="4476" windowWidth="20376" windowHeight="4920" tabRatio="941" firstSheet="35" activeTab="37"/>
  </bookViews>
  <sheets>
    <sheet name="3-1g Autoritati executive" sheetId="1" r:id="rId1"/>
    <sheet name="3-4c Serviciul Salvamont" sheetId="2" r:id="rId2"/>
    <sheet name="3-6a Alegeri 2020" sheetId="3" r:id="rId3"/>
    <sheet name="3-7a Dobanzi" sheetId="4" r:id="rId4"/>
    <sheet name="3-9c Programul pentru scoli" sheetId="5" r:id="rId5"/>
    <sheet name="3-11e CSEI nr.2" sheetId="6" r:id="rId6"/>
    <sheet name="3-16a Cofinantare spitale" sheetId="7" r:id="rId7"/>
    <sheet name="3-19d Muzeul Judetean" sheetId="8" r:id="rId8"/>
    <sheet name="3-21c Teatrul Ariel" sheetId="9" r:id="rId9"/>
    <sheet name="3-22d Filarmonica de Stat" sheetId="10" r:id="rId10"/>
    <sheet name="3-27a Salarizare neclerical" sheetId="11" r:id="rId11"/>
    <sheet name="3-35c Motor Ring" sheetId="12" r:id="rId12"/>
    <sheet name="3-36m DGASPC" sheetId="13" r:id="rId13"/>
    <sheet name="3-37j Total varstnici" sheetId="14" r:id="rId14"/>
    <sheet name="3-38j Camin Ideciu" sheetId="15" r:id="rId15"/>
    <sheet name="3-39k Total asistenta" sheetId="16" r:id="rId16"/>
    <sheet name="3-41k Total Centre" sheetId="17" r:id="rId17"/>
    <sheet name="3-42j CIA Lunca" sheetId="18" r:id="rId18"/>
    <sheet name="3-43i CRRN Brancovenesti" sheetId="19" r:id="rId19"/>
    <sheet name="3-44j UM Căpușu" sheetId="20" r:id="rId20"/>
    <sheet name="3-45i CRRPH Calugareni" sheetId="21" r:id="rId21"/>
    <sheet name="3-46i CIA Glodeni" sheetId="22" r:id="rId22"/>
    <sheet name="3-47j CIA Sighisoara" sheetId="23" r:id="rId23"/>
    <sheet name="3-48j CIA Reghin" sheetId="24" r:id="rId24"/>
    <sheet name="3-49i CAbRN Reghin" sheetId="25" r:id="rId25"/>
    <sheet name="3-51h CRRN Ceuas" sheetId="26" r:id="rId26"/>
    <sheet name="3-52m Total Copil" sheetId="27" r:id="rId27"/>
    <sheet name="3-53m Total subtotaluri" sheetId="28" r:id="rId28"/>
    <sheet name="3-54m Subtotal I" sheetId="29" r:id="rId29"/>
    <sheet name="3-55i Subtotal II" sheetId="30" r:id="rId30"/>
    <sheet name="3-56j Subtotal III" sheetId="31" r:id="rId31"/>
    <sheet name="3-57j Subtotal IV" sheetId="32" r:id="rId32"/>
    <sheet name="3-58j Subtotal V" sheetId="33" r:id="rId33"/>
    <sheet name="3-59j Subtotal VI" sheetId="34" r:id="rId34"/>
    <sheet name="3-60j Subtotal VII" sheetId="35" r:id="rId35"/>
    <sheet name="3-61j Subtotal VIII" sheetId="36" r:id="rId36"/>
    <sheet name="3-71l SMID" sheetId="37" r:id="rId37"/>
    <sheet name="3-74i Drumuri si poduri" sheetId="38" r:id="rId38"/>
    <sheet name="3-82b Canalizare pluviala" sheetId="39" r:id="rId39"/>
    <sheet name="3-85a PSI" sheetId="40" r:id="rId40"/>
    <sheet name="3-86a Cotizatii" sheetId="41" r:id="rId41"/>
    <sheet name="3-93a Marisiensis" sheetId="42" state="hidden" r:id="rId42"/>
    <sheet name="3-94 Hands on" sheetId="43" state="hidden" r:id="rId43"/>
    <sheet name="3-95a Sighisoara Blues" sheetId="44" state="hidden" r:id="rId44"/>
    <sheet name="3-96 MIET" sheetId="45" state="hidden" r:id="rId45"/>
    <sheet name="3-97 Sincai" sheetId="46" state="hidden" r:id="rId46"/>
    <sheet name="3-98a Junii" sheetId="47" state="hidden" r:id="rId47"/>
    <sheet name="3-99a Scoala altfel" sheetId="48" state="hidden" r:id="rId48"/>
    <sheet name="3-100a Gala Presei " sheetId="49" state="hidden" r:id="rId49"/>
    <sheet name="3-101a Pro Art" sheetId="50" state="hidden" r:id="rId50"/>
    <sheet name="3-102a Romano" sheetId="51" state="hidden" r:id="rId51"/>
    <sheet name="3-103a vox" sheetId="52" state="hidden" r:id="rId52"/>
    <sheet name="3-104a Outdoor" sheetId="53" state="hidden" r:id="rId53"/>
    <sheet name="3-105a Orto" sheetId="54" state="hidden" r:id="rId54"/>
    <sheet name="3-106a Germana" sheetId="55" state="hidden" r:id="rId55"/>
    <sheet name="3-107a Jazz" sheetId="56" state="hidden" r:id="rId56"/>
    <sheet name="3-108a Gala Romi" sheetId="57" state="hidden" r:id="rId57"/>
    <sheet name="3-109a Baciut" sheetId="58" state="hidden" r:id="rId58"/>
    <sheet name="3-110a Rally" sheetId="59" state="hidden" r:id="rId59"/>
    <sheet name="3-111a Tarnava" sheetId="60" state="hidden" r:id="rId60"/>
    <sheet name="3-112a Staja" sheetId="61" state="hidden" r:id="rId61"/>
    <sheet name="3-113a ProVita" sheetId="62" state="hidden" r:id="rId62"/>
    <sheet name="3-114a Zile studentesti" sheetId="63" state="hidden" r:id="rId63"/>
    <sheet name="3-115a Hodaceana" sheetId="64" state="hidden" r:id="rId64"/>
    <sheet name="3-116a Bob de roua" sheetId="65" state="hidden" r:id="rId65"/>
    <sheet name="3-117a Silvicultura" sheetId="66" state="hidden" r:id="rId66"/>
    <sheet name="3-118a Vioara" sheetId="67" state="hidden" r:id="rId67"/>
    <sheet name="3-119a Rotary" sheetId="68" state="hidden" r:id="rId68"/>
    <sheet name="3-120a Neuron" sheetId="69" state="hidden" r:id="rId69"/>
    <sheet name="3-121a Brenyo" sheetId="70" state="hidden" r:id="rId70"/>
    <sheet name="3-122a Ispas" sheetId="71" state="hidden" r:id="rId71"/>
    <sheet name="3-123a Hundorf" sheetId="72" state="hidden" r:id="rId72"/>
    <sheet name="3-124a Rally Ehrle" sheetId="73" state="hidden" r:id="rId73"/>
    <sheet name="3-125a Zeani" sheetId="74" state="hidden" r:id="rId74"/>
    <sheet name="3-126a Bernady" sheetId="75" state="hidden" r:id="rId75"/>
    <sheet name="3-127a Palanet" sheetId="76" state="hidden" r:id="rId76"/>
    <sheet name="3-128a Filantropia" sheetId="77" state="hidden" r:id="rId77"/>
    <sheet name="3-129a Sinagoga" sheetId="78" state="hidden" r:id="rId78"/>
    <sheet name="3-130a Masura oilor" sheetId="79" state="hidden" r:id="rId79"/>
    <sheet name="3-131a Triatlon" sheetId="80" state="hidden" r:id="rId80"/>
    <sheet name="3-132a Ia" sheetId="81" state="hidden" r:id="rId81"/>
    <sheet name="3-133a SmartStudent" sheetId="82" state="hidden" r:id="rId82"/>
    <sheet name="3-134a Imn" sheetId="83" state="hidden" r:id="rId83"/>
    <sheet name="3-135a RingBox" sheetId="84" state="hidden" r:id="rId84"/>
    <sheet name="3-136a Hodac" sheetId="85" state="hidden" r:id="rId85"/>
    <sheet name="3-137a Contiu" sheetId="86" state="hidden" r:id="rId86"/>
    <sheet name="3-138a Spic" sheetId="87" state="hidden" r:id="rId87"/>
    <sheet name="3-139a Universitatea de Vara" sheetId="88" state="hidden" r:id="rId88"/>
    <sheet name="3-140a Zestrea" sheetId="89" state="hidden" r:id="rId89"/>
    <sheet name="3-141a Casa Rusu" sheetId="90" state="hidden" r:id="rId90"/>
    <sheet name="3-142a ProEtnica" sheetId="91" state="hidden" r:id="rId91"/>
    <sheet name="3-143a Outward" sheetId="92" state="hidden" r:id="rId92"/>
    <sheet name="3-144a Tancolj" sheetId="93" state="hidden" r:id="rId93"/>
    <sheet name="3-145a K ARTE" sheetId="94" state="hidden" r:id="rId94"/>
    <sheet name="3-146a Oarba" sheetId="95" state="hidden" r:id="rId95"/>
    <sheet name="3-147a Harmonia" sheetId="96" state="hidden" r:id="rId96"/>
    <sheet name="3-148a Friends Forever" sheetId="97" state="hidden" r:id="rId97"/>
    <sheet name="3-149a Folk Friends" sheetId="98" state="hidden" r:id="rId98"/>
    <sheet name="3-150a VoxNovum" sheetId="99" state="hidden" r:id="rId99"/>
    <sheet name="3-151a Parapacs" sheetId="100" state="hidden" r:id="rId100"/>
    <sheet name="3-152a Maroszeki" sheetId="101" state="hidden" r:id="rId101"/>
    <sheet name="3-153a Festivalul Magiunului" sheetId="102" state="hidden" r:id="rId102"/>
    <sheet name="3-154a Plai Strabun" sheetId="103" state="hidden" r:id="rId103"/>
    <sheet name="3-155a Du-te dor cu Muresul" sheetId="104" state="hidden" r:id="rId104"/>
    <sheet name="3-156a Bookfest" sheetId="105" state="hidden" r:id="rId105"/>
    <sheet name="3-157a Palatul" sheetId="106" state="hidden" r:id="rId106"/>
    <sheet name="3-158a Baloane" sheetId="107" state="hidden" r:id="rId107"/>
    <sheet name="3-159a gastronomie" sheetId="108" state="hidden" r:id="rId108"/>
    <sheet name="3-160a Atelaje" sheetId="109" state="hidden" r:id="rId109"/>
    <sheet name="3-161a Interdisciplinaritate" sheetId="110" state="hidden" r:id="rId110"/>
    <sheet name="3-162a Octoberfest" sheetId="111" state="hidden" r:id="rId111"/>
    <sheet name="3-163a Pro Art Maria" sheetId="112" state="hidden" r:id="rId112"/>
    <sheet name="3-164a Medicina si muzica" sheetId="113" state="hidden" r:id="rId113"/>
    <sheet name="3-165a Medifun" sheetId="114" state="hidden" r:id="rId114"/>
    <sheet name="3-166a Relicve" sheetId="115" state="hidden" r:id="rId115"/>
    <sheet name="3-167a Bekecsalja" sheetId="116" state="hidden" r:id="rId116"/>
    <sheet name="3-168a Targ de Carte" sheetId="117" state="hidden" r:id="rId117"/>
    <sheet name="3-169a Cupa Mirona" sheetId="118" state="hidden" r:id="rId118"/>
    <sheet name="3-170a Petre Sabadeanu" sheetId="119" state="hidden" r:id="rId119"/>
    <sheet name="3-171a Porti universitare" sheetId="120" state="hidden" r:id="rId120"/>
    <sheet name="3-172a Porumbei Voltat" sheetId="121" state="hidden" r:id="rId121"/>
    <sheet name="3-173a Cultura et Historia" sheetId="122" state="hidden" r:id="rId122"/>
    <sheet name="3-174a Muzica" sheetId="123" state="hidden" r:id="rId123"/>
    <sheet name="3-175a Zilele jocurilor" sheetId="124" state="hidden" r:id="rId124"/>
    <sheet name="3-176a Mercur" sheetId="125" state="hidden" r:id="rId125"/>
    <sheet name="3-177a Siguranta" sheetId="126" state="hidden" r:id="rId126"/>
    <sheet name="3-178a Datini" sheetId="127" state="hidden" r:id="rId127"/>
    <sheet name="3-179a Sloboaza-ne" sheetId="128" state="hidden" r:id="rId128"/>
    <sheet name="3-180a Targul Fetelor" sheetId="129" state="hidden" r:id="rId129"/>
    <sheet name="3-181a VIBE" sheetId="130" state="hidden" r:id="rId130"/>
    <sheet name="3-182a Valea Muresului" sheetId="131" state="hidden" r:id="rId131"/>
    <sheet name="3-183a Valea Nirajului" sheetId="132" state="hidden" r:id="rId132"/>
    <sheet name="3-184a Valea Gurghiului" sheetId="133" state="hidden" r:id="rId133"/>
    <sheet name="3-185a AWAKE" sheetId="134" state="hidden" r:id="rId134"/>
    <sheet name="3-186a Microregionala" sheetId="135" state="hidden" r:id="rId135"/>
    <sheet name="3-187a alternative" sheetId="136" state="hidden" r:id="rId136"/>
    <sheet name="3-188a Valea Tarnavelor" sheetId="137" state="hidden" r:id="rId137"/>
    <sheet name="3-189 Ziua Palat" sheetId="138" state="hidden" r:id="rId138"/>
    <sheet name="3-190a Targ " sheetId="139" state="hidden" r:id="rId139"/>
    <sheet name="3-191a covid" sheetId="140" state="hidden" r:id="rId140"/>
    <sheet name="3-192 Solidaris" sheetId="141" state="hidden" r:id="rId141"/>
    <sheet name="3-193 Program ISU" sheetId="142" state="hidden" r:id="rId142"/>
    <sheet name="3-194 IPJ COVID" sheetId="143" state="hidden" r:id="rId143"/>
    <sheet name="3-195 SCJU" sheetId="144" state="hidden" r:id="rId144"/>
    <sheet name="3-196a uat" sheetId="145" state="hidden" r:id="rId145"/>
    <sheet name="3-198 ISJ Gandesc" sheetId="146" state="hidden" r:id="rId146"/>
    <sheet name="3-199 Oarba" sheetId="147" state="hidden" r:id="rId147"/>
    <sheet name="3-200 Armonia Corzilor" sheetId="148" state="hidden" r:id="rId148"/>
    <sheet name="3-201 Harmonia Cordis" sheetId="149" state="hidden" r:id="rId149"/>
    <sheet name="3-202 Parapacs" sheetId="150" state="hidden" r:id="rId150"/>
    <sheet name="3-203 Cross" sheetId="151" state="hidden" r:id="rId151"/>
    <sheet name="3-208b UM Ceuaș" sheetId="152" r:id="rId152"/>
    <sheet name="3-210 Manifestări iarnă" sheetId="153" r:id="rId153"/>
    <sheet name="3-211 DGASPC Pr.COVID" sheetId="154" r:id="rId154"/>
    <sheet name="3-212 CJM Pr.COVID" sheetId="155" r:id="rId155"/>
    <sheet name="3-213 VIP - PLUS" sheetId="156" r:id="rId156"/>
    <sheet name="3-214 Transport elevi" sheetId="157" r:id="rId157"/>
  </sheets>
  <externalReferences>
    <externalReference r:id="rId160"/>
  </externalReferences>
  <definedNames>
    <definedName name="_xlnm.Print_Titles" localSheetId="48">'3-100a Gala Presei '!$20:$21</definedName>
    <definedName name="_xlnm.Print_Titles" localSheetId="49">'3-101a Pro Art'!$20:$21</definedName>
    <definedName name="_xlnm.Print_Titles" localSheetId="50">'3-102a Romano'!$20:$21</definedName>
    <definedName name="_xlnm.Print_Titles" localSheetId="51">'3-103a vox'!$20:$21</definedName>
    <definedName name="_xlnm.Print_Titles" localSheetId="52">'3-104a Outdoor'!$20:$21</definedName>
    <definedName name="_xlnm.Print_Titles" localSheetId="53">'3-105a Orto'!$20:$21</definedName>
    <definedName name="_xlnm.Print_Titles" localSheetId="54">'3-106a Germana'!$20:$21</definedName>
    <definedName name="_xlnm.Print_Titles" localSheetId="55">'3-107a Jazz'!$20:$21</definedName>
    <definedName name="_xlnm.Print_Titles" localSheetId="56">'3-108a Gala Romi'!$20:$21</definedName>
    <definedName name="_xlnm.Print_Titles" localSheetId="57">'3-109a Baciut'!$20:$21</definedName>
    <definedName name="_xlnm.Print_Titles" localSheetId="58">'3-110a Rally'!$20:$21</definedName>
    <definedName name="_xlnm.Print_Titles" localSheetId="59">'3-111a Tarnava'!$20:$21</definedName>
    <definedName name="_xlnm.Print_Titles" localSheetId="60">'3-112a Staja'!$20:$21</definedName>
    <definedName name="_xlnm.Print_Titles" localSheetId="61">'3-113a ProVita'!$20:$21</definedName>
    <definedName name="_xlnm.Print_Titles" localSheetId="62">'3-114a Zile studentesti'!$20:$21</definedName>
    <definedName name="_xlnm.Print_Titles" localSheetId="63">'3-115a Hodaceana'!$20:$21</definedName>
    <definedName name="_xlnm.Print_Titles" localSheetId="64">'3-116a Bob de roua'!$20:$21</definedName>
    <definedName name="_xlnm.Print_Titles" localSheetId="65">'3-117a Silvicultura'!$20:$21</definedName>
    <definedName name="_xlnm.Print_Titles" localSheetId="66">'3-118a Vioara'!$20:$21</definedName>
    <definedName name="_xlnm.Print_Titles" localSheetId="67">'3-119a Rotary'!$20:$21</definedName>
    <definedName name="_xlnm.Print_Titles" localSheetId="5">'3-11e CSEI nr.2'!$13:$14</definedName>
    <definedName name="_xlnm.Print_Titles" localSheetId="68">'3-120a Neuron'!$20:$21</definedName>
    <definedName name="_xlnm.Print_Titles" localSheetId="69">'3-121a Brenyo'!$20:$21</definedName>
    <definedName name="_xlnm.Print_Titles" localSheetId="70">'3-122a Ispas'!$20:$21</definedName>
    <definedName name="_xlnm.Print_Titles" localSheetId="71">'3-123a Hundorf'!$20:$21</definedName>
    <definedName name="_xlnm.Print_Titles" localSheetId="72">'3-124a Rally Ehrle'!$20:$21</definedName>
    <definedName name="_xlnm.Print_Titles" localSheetId="73">'3-125a Zeani'!$20:$21</definedName>
    <definedName name="_xlnm.Print_Titles" localSheetId="74">'3-126a Bernady'!$20:$21</definedName>
    <definedName name="_xlnm.Print_Titles" localSheetId="75">'3-127a Palanet'!$20:$21</definedName>
    <definedName name="_xlnm.Print_Titles" localSheetId="76">'3-128a Filantropia'!$20:$21</definedName>
    <definedName name="_xlnm.Print_Titles" localSheetId="77">'3-129a Sinagoga'!$20:$21</definedName>
    <definedName name="_xlnm.Print_Titles" localSheetId="78">'3-130a Masura oilor'!$20:$21</definedName>
    <definedName name="_xlnm.Print_Titles" localSheetId="79">'3-131a Triatlon'!$20:$21</definedName>
    <definedName name="_xlnm.Print_Titles" localSheetId="80">'3-132a Ia'!$20:$21</definedName>
    <definedName name="_xlnm.Print_Titles" localSheetId="81">'3-133a SmartStudent'!$20:$21</definedName>
    <definedName name="_xlnm.Print_Titles" localSheetId="82">'3-134a Imn'!$20:$21</definedName>
    <definedName name="_xlnm.Print_Titles" localSheetId="83">'3-135a RingBox'!$20:$21</definedName>
    <definedName name="_xlnm.Print_Titles" localSheetId="84">'3-136a Hodac'!$20:$21</definedName>
    <definedName name="_xlnm.Print_Titles" localSheetId="85">'3-137a Contiu'!$20:$21</definedName>
    <definedName name="_xlnm.Print_Titles" localSheetId="86">'3-138a Spic'!$20:$21</definedName>
    <definedName name="_xlnm.Print_Titles" localSheetId="87">'3-139a Universitatea de Vara'!$20:$21</definedName>
    <definedName name="_xlnm.Print_Titles" localSheetId="88">'3-140a Zestrea'!$20:$21</definedName>
    <definedName name="_xlnm.Print_Titles" localSheetId="89">'3-141a Casa Rusu'!$20:$21</definedName>
    <definedName name="_xlnm.Print_Titles" localSheetId="90">'3-142a ProEtnica'!$20:$21</definedName>
    <definedName name="_xlnm.Print_Titles" localSheetId="91">'3-143a Outward'!$20:$21</definedName>
    <definedName name="_xlnm.Print_Titles" localSheetId="92">'3-144a Tancolj'!$20:$21</definedName>
    <definedName name="_xlnm.Print_Titles" localSheetId="93">'3-145a K ARTE'!$20:$21</definedName>
    <definedName name="_xlnm.Print_Titles" localSheetId="94">'3-146a Oarba'!$20:$21</definedName>
    <definedName name="_xlnm.Print_Titles" localSheetId="95">'3-147a Harmonia'!$20:$21</definedName>
    <definedName name="_xlnm.Print_Titles" localSheetId="96">'3-148a Friends Forever'!$20:$21</definedName>
    <definedName name="_xlnm.Print_Titles" localSheetId="97">'3-149a Folk Friends'!$20:$21</definedName>
    <definedName name="_xlnm.Print_Titles" localSheetId="98">'3-150a VoxNovum'!$20:$21</definedName>
    <definedName name="_xlnm.Print_Titles" localSheetId="99">'3-151a Parapacs'!$20:$21</definedName>
    <definedName name="_xlnm.Print_Titles" localSheetId="100">'3-152a Maroszeki'!$20:$21</definedName>
    <definedName name="_xlnm.Print_Titles" localSheetId="101">'3-153a Festivalul Magiunului'!$20:$21</definedName>
    <definedName name="_xlnm.Print_Titles" localSheetId="102">'3-154a Plai Strabun'!$20:$21</definedName>
    <definedName name="_xlnm.Print_Titles" localSheetId="103">'3-155a Du-te dor cu Muresul'!$20:$21</definedName>
    <definedName name="_xlnm.Print_Titles" localSheetId="104">'3-156a Bookfest'!$20:$21</definedName>
    <definedName name="_xlnm.Print_Titles" localSheetId="105">'3-157a Palatul'!$20:$21</definedName>
    <definedName name="_xlnm.Print_Titles" localSheetId="106">'3-158a Baloane'!$20:$21</definedName>
    <definedName name="_xlnm.Print_Titles" localSheetId="107">'3-159a gastronomie'!$20:$21</definedName>
    <definedName name="_xlnm.Print_Titles" localSheetId="108">'3-160a Atelaje'!$20:$21</definedName>
    <definedName name="_xlnm.Print_Titles" localSheetId="109">'3-161a Interdisciplinaritate'!$20:$21</definedName>
    <definedName name="_xlnm.Print_Titles" localSheetId="110">'3-162a Octoberfest'!$20:$21</definedName>
    <definedName name="_xlnm.Print_Titles" localSheetId="111">'3-163a Pro Art Maria'!$20:$21</definedName>
    <definedName name="_xlnm.Print_Titles" localSheetId="112">'3-164a Medicina si muzica'!$20:$21</definedName>
    <definedName name="_xlnm.Print_Titles" localSheetId="113">'3-165a Medifun'!$20:$21</definedName>
    <definedName name="_xlnm.Print_Titles" localSheetId="114">'3-166a Relicve'!$20:$21</definedName>
    <definedName name="_xlnm.Print_Titles" localSheetId="115">'3-167a Bekecsalja'!$20:$21</definedName>
    <definedName name="_xlnm.Print_Titles" localSheetId="116">'3-168a Targ de Carte'!$20:$21</definedName>
    <definedName name="_xlnm.Print_Titles" localSheetId="117">'3-169a Cupa Mirona'!$20:$21</definedName>
    <definedName name="_xlnm.Print_Titles" localSheetId="6">'3-16a Cofinantare spitale'!$20:$21</definedName>
    <definedName name="_xlnm.Print_Titles" localSheetId="118">'3-170a Petre Sabadeanu'!$20:$21</definedName>
    <definedName name="_xlnm.Print_Titles" localSheetId="119">'3-171a Porti universitare'!$20:$21</definedName>
    <definedName name="_xlnm.Print_Titles" localSheetId="120">'3-172a Porumbei Voltat'!$20:$21</definedName>
    <definedName name="_xlnm.Print_Titles" localSheetId="121">'3-173a Cultura et Historia'!$20:$21</definedName>
    <definedName name="_xlnm.Print_Titles" localSheetId="122">'3-174a Muzica'!$20:$21</definedName>
    <definedName name="_xlnm.Print_Titles" localSheetId="123">'3-175a Zilele jocurilor'!$20:$21</definedName>
    <definedName name="_xlnm.Print_Titles" localSheetId="124">'3-176a Mercur'!$20:$21</definedName>
    <definedName name="_xlnm.Print_Titles" localSheetId="125">'3-177a Siguranta'!$20:$21</definedName>
    <definedName name="_xlnm.Print_Titles" localSheetId="126">'3-178a Datini'!$20:$21</definedName>
    <definedName name="_xlnm.Print_Titles" localSheetId="127">'3-179a Sloboaza-ne'!$20:$21</definedName>
    <definedName name="_xlnm.Print_Titles" localSheetId="128">'3-180a Targul Fetelor'!$20:$21</definedName>
    <definedName name="_xlnm.Print_Titles" localSheetId="129">'3-181a VIBE'!$20:$21</definedName>
    <definedName name="_xlnm.Print_Titles" localSheetId="130">'3-182a Valea Muresului'!$20:$21</definedName>
    <definedName name="_xlnm.Print_Titles" localSheetId="131">'3-183a Valea Nirajului'!$20:$21</definedName>
    <definedName name="_xlnm.Print_Titles" localSheetId="132">'3-184a Valea Gurghiului'!$20:$21</definedName>
    <definedName name="_xlnm.Print_Titles" localSheetId="133">'3-185a AWAKE'!$20:$21</definedName>
    <definedName name="_xlnm.Print_Titles" localSheetId="134">'3-186a Microregionala'!$20:$21</definedName>
    <definedName name="_xlnm.Print_Titles" localSheetId="135">'3-187a alternative'!$20:$21</definedName>
    <definedName name="_xlnm.Print_Titles" localSheetId="136">'3-188a Valea Tarnavelor'!$20:$21</definedName>
    <definedName name="_xlnm.Print_Titles" localSheetId="137">'3-189 Ziua Palat'!$20:$21</definedName>
    <definedName name="_xlnm.Print_Titles" localSheetId="138">'3-190a Targ '!$20:$21</definedName>
    <definedName name="_xlnm.Print_Titles" localSheetId="139">'3-191a covid'!$20:$21</definedName>
    <definedName name="_xlnm.Print_Titles" localSheetId="140">'3-192 Solidaris'!$20:$21</definedName>
    <definedName name="_xlnm.Print_Titles" localSheetId="141">'3-193 Program ISU'!$20:$21</definedName>
    <definedName name="_xlnm.Print_Titles" localSheetId="142">'3-194 IPJ COVID'!$20:$21</definedName>
    <definedName name="_xlnm.Print_Titles" localSheetId="143">'3-195 SCJU'!$20:$21</definedName>
    <definedName name="_xlnm.Print_Titles" localSheetId="144">'3-196a uat'!$20:$21</definedName>
    <definedName name="_xlnm.Print_Titles" localSheetId="145">'3-198 ISJ Gandesc'!$20:$21</definedName>
    <definedName name="_xlnm.Print_Titles" localSheetId="146">'3-199 Oarba'!$20:$21</definedName>
    <definedName name="_xlnm.Print_Titles" localSheetId="7">'3-19d Muzeul Judetean'!$19:$20</definedName>
    <definedName name="_xlnm.Print_Titles" localSheetId="0">'3-1g Autoritati executive'!$10:$11</definedName>
    <definedName name="_xlnm.Print_Titles" localSheetId="147">'3-200 Armonia Corzilor'!$20:$21</definedName>
    <definedName name="_xlnm.Print_Titles" localSheetId="148">'3-201 Harmonia Cordis'!$20:$21</definedName>
    <definedName name="_xlnm.Print_Titles" localSheetId="149">'3-202 Parapacs'!$20:$21</definedName>
    <definedName name="_xlnm.Print_Titles" localSheetId="150">'3-203 Cross'!$20:$21</definedName>
    <definedName name="_xlnm.Print_Titles" localSheetId="151">'3-208b UM Ceuaș'!$10:$11</definedName>
    <definedName name="_xlnm.Print_Titles" localSheetId="152">'3-210 Manifestări iarnă'!$20:$21</definedName>
    <definedName name="_xlnm.Print_Titles" localSheetId="153">'3-211 DGASPC Pr.COVID'!$20:$21</definedName>
    <definedName name="_xlnm.Print_Titles" localSheetId="154">'3-212 CJM Pr.COVID'!$20:$21</definedName>
    <definedName name="_xlnm.Print_Titles" localSheetId="155">'3-213 VIP - PLUS'!$20:$21</definedName>
    <definedName name="_xlnm.Print_Titles" localSheetId="156">'3-214 Transport elevi'!$20:$21</definedName>
    <definedName name="_xlnm.Print_Titles" localSheetId="8">'3-21c Teatrul Ariel'!$20:$21</definedName>
    <definedName name="_xlnm.Print_Titles" localSheetId="9">'3-22d Filarmonica de Stat'!$19:$20</definedName>
    <definedName name="_xlnm.Print_Titles" localSheetId="10">'3-27a Salarizare neclerical'!$20:$21</definedName>
    <definedName name="_xlnm.Print_Titles" localSheetId="11">'3-35c Motor Ring'!$20:$21</definedName>
    <definedName name="_xlnm.Print_Titles" localSheetId="12">'3-36m DGASPC'!$10:$11</definedName>
    <definedName name="_xlnm.Print_Titles" localSheetId="13">'3-37j Total varstnici'!$10:$11</definedName>
    <definedName name="_xlnm.Print_Titles" localSheetId="14">'3-38j Camin Ideciu'!$10:$11</definedName>
    <definedName name="_xlnm.Print_Titles" localSheetId="15">'3-39k Total asistenta'!$10:$11</definedName>
    <definedName name="_xlnm.Print_Titles" localSheetId="16">'3-41k Total Centre'!$10:$11</definedName>
    <definedName name="_xlnm.Print_Titles" localSheetId="17">'3-42j CIA Lunca'!$8:$9</definedName>
    <definedName name="_xlnm.Print_Titles" localSheetId="18">'3-43i CRRN Brancovenesti'!$10:$11</definedName>
    <definedName name="_xlnm.Print_Titles" localSheetId="19">'3-44j UM Căpușu'!$9:$10</definedName>
    <definedName name="_xlnm.Print_Titles" localSheetId="20">'3-45i CRRPH Calugareni'!$10:$11</definedName>
    <definedName name="_xlnm.Print_Titles" localSheetId="21">'3-46i CIA Glodeni'!$8:$9</definedName>
    <definedName name="_xlnm.Print_Titles" localSheetId="22">'3-47j CIA Sighisoara'!$9:$10</definedName>
    <definedName name="_xlnm.Print_Titles" localSheetId="23">'3-48j CIA Reghin'!$10:$11</definedName>
    <definedName name="_xlnm.Print_Titles" localSheetId="24">'3-49i CAbRN Reghin'!$10:$11</definedName>
    <definedName name="_xlnm.Print_Titles" localSheetId="1">'3-4c Serviciul Salvamont'!$10:$11</definedName>
    <definedName name="_xlnm.Print_Titles" localSheetId="25">'3-51h CRRN Ceuas'!$10:$11</definedName>
    <definedName name="_xlnm.Print_Titles" localSheetId="26">'3-52m Total Copil'!$10:$11</definedName>
    <definedName name="_xlnm.Print_Titles" localSheetId="27">'3-53m Total subtotaluri'!$10:$11</definedName>
    <definedName name="_xlnm.Print_Titles" localSheetId="28">'3-54m Subtotal I'!$10:$11</definedName>
    <definedName name="_xlnm.Print_Titles" localSheetId="29">'3-55i Subtotal II'!$14:$15</definedName>
    <definedName name="_xlnm.Print_Titles" localSheetId="30">'3-56j Subtotal III'!$9:$10</definedName>
    <definedName name="_xlnm.Print_Titles" localSheetId="31">'3-57j Subtotal IV'!$8:$9</definedName>
    <definedName name="_xlnm.Print_Titles" localSheetId="32">'3-58j Subtotal V'!$9:$10</definedName>
    <definedName name="_xlnm.Print_Titles" localSheetId="33">'3-59j Subtotal VI'!$9:$10</definedName>
    <definedName name="_xlnm.Print_Titles" localSheetId="34">'3-60j Subtotal VII'!$9:$10</definedName>
    <definedName name="_xlnm.Print_Titles" localSheetId="35">'3-61j Subtotal VIII'!$9:$10</definedName>
    <definedName name="_xlnm.Print_Titles" localSheetId="2">'3-6a Alegeri 2020'!$19:$20</definedName>
    <definedName name="_xlnm.Print_Titles" localSheetId="36">'3-71l SMID'!$20:$21</definedName>
    <definedName name="_xlnm.Print_Titles" localSheetId="37">'3-74i Drumuri si poduri'!$19:$20</definedName>
    <definedName name="_xlnm.Print_Titles" localSheetId="3">'3-7a Dobanzi'!$19:$20</definedName>
    <definedName name="_xlnm.Print_Titles" localSheetId="38">'3-82b Canalizare pluviala'!$20:$21</definedName>
    <definedName name="_xlnm.Print_Titles" localSheetId="39">'3-85a PSI'!$20:$21</definedName>
    <definedName name="_xlnm.Print_Titles" localSheetId="40">'3-86a Cotizatii'!$20:$21</definedName>
    <definedName name="_xlnm.Print_Titles" localSheetId="41">'3-93a Marisiensis'!$20:$21</definedName>
    <definedName name="_xlnm.Print_Titles" localSheetId="42">'3-94 Hands on'!$20:$21</definedName>
    <definedName name="_xlnm.Print_Titles" localSheetId="43">'3-95a Sighisoara Blues'!$20:$21</definedName>
    <definedName name="_xlnm.Print_Titles" localSheetId="44">'3-96 MIET'!$20:$21</definedName>
    <definedName name="_xlnm.Print_Titles" localSheetId="45">'3-97 Sincai'!$20:$21</definedName>
    <definedName name="_xlnm.Print_Titles" localSheetId="46">'3-98a Junii'!$20:$21</definedName>
    <definedName name="_xlnm.Print_Titles" localSheetId="47">'3-99a Scoala altfel'!$20:$21</definedName>
    <definedName name="_xlnm.Print_Titles" localSheetId="4">'3-9c Programul pentru scoli'!$20:$21</definedName>
  </definedNames>
  <calcPr fullCalcOnLoad="1"/>
</workbook>
</file>

<file path=xl/sharedStrings.xml><?xml version="1.0" encoding="utf-8"?>
<sst xmlns="http://schemas.openxmlformats.org/spreadsheetml/2006/main" count="8741" uniqueCount="498">
  <si>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</si>
  <si>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</si>
  <si>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</si>
  <si>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</si>
  <si>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</si>
  <si>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</si>
  <si>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</si>
  <si>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</si>
  <si>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</si>
  <si>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</si>
  <si>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</si>
  <si>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</si>
  <si>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</si>
  <si>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</si>
  <si>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</si>
  <si>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</si>
  <si>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</si>
  <si>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</si>
  <si>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</si>
  <si>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</si>
  <si>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</si>
  <si>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</si>
  <si>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</si>
  <si>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</si>
  <si>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</si>
  <si>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Contributii de asigurari sociale de stat</t>
  </si>
  <si>
    <t>100301</t>
  </si>
  <si>
    <t>Contributii de asigurari de somaj</t>
  </si>
  <si>
    <t>100302</t>
  </si>
  <si>
    <t>31</t>
  </si>
  <si>
    <t>Contributii de asigurari sociale de sanatate</t>
  </si>
  <si>
    <t>100303</t>
  </si>
  <si>
    <t>32</t>
  </si>
  <si>
    <t>100304</t>
  </si>
  <si>
    <t>Contributii pentru concedii si indemnizatii</t>
  </si>
  <si>
    <t>100306</t>
  </si>
  <si>
    <t>35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</si>
  <si>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</si>
  <si>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</si>
  <si>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</si>
  <si>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</si>
  <si>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</si>
  <si>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</si>
  <si>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</si>
  <si>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</si>
  <si>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</si>
  <si>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</si>
  <si>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</si>
  <si>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</si>
  <si>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</si>
  <si>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</si>
  <si>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</si>
  <si>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</si>
  <si>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</si>
  <si>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</si>
  <si>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</si>
  <si>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</si>
  <si>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</si>
  <si>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</si>
  <si>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</si>
  <si>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</si>
  <si>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</si>
  <si>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</si>
  <si>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</si>
  <si>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</si>
  <si>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</si>
  <si>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</si>
  <si>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</si>
  <si>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</si>
  <si>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</si>
  <si>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</si>
  <si>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</si>
  <si>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</si>
  <si>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</si>
  <si>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</si>
  <si>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</si>
  <si>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</si>
  <si>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</si>
  <si>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</si>
  <si>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</si>
  <si>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</si>
  <si>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</si>
  <si>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</si>
  <si>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</si>
  <si>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</si>
  <si>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</si>
  <si>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</si>
  <si>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</si>
  <si>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</si>
  <si>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</si>
  <si>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</si>
  <si>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</si>
  <si>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</si>
  <si>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</si>
  <si>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</si>
  <si>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</si>
  <si>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Protocol si reprezentare</t>
  </si>
  <si>
    <t>203002</t>
  </si>
  <si>
    <t>Fondul Presedintelui/Fondul conducatorului institutiei publice</t>
  </si>
  <si>
    <t>203007</t>
  </si>
  <si>
    <t>Nr. Rd.</t>
  </si>
  <si>
    <t xml:space="preserve">Cod </t>
  </si>
  <si>
    <t>Capitolul 51</t>
  </si>
  <si>
    <t>Subcapitolul 0201</t>
  </si>
  <si>
    <t>33</t>
  </si>
  <si>
    <t>5102010301 Autoritati executive</t>
  </si>
  <si>
    <t>89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</si>
  <si>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</si>
  <si>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</si>
  <si>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</si>
  <si>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</si>
  <si>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</si>
  <si>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</si>
  <si>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</si>
  <si>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</si>
  <si>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</si>
  <si>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</si>
  <si>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</si>
  <si>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</si>
  <si>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</si>
  <si>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</si>
  <si>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</si>
  <si>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</si>
  <si>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</si>
  <si>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93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</si>
  <si>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</si>
  <si>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</si>
  <si>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</si>
  <si>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</si>
  <si>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</si>
  <si>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</si>
  <si>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</si>
  <si>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</si>
  <si>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</si>
  <si>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</si>
  <si>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</si>
  <si>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</si>
  <si>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</si>
  <si>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</si>
  <si>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</si>
  <si>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</si>
  <si>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</si>
  <si>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34</t>
  </si>
  <si>
    <t>37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</si>
  <si>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</si>
  <si>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</si>
  <si>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</si>
  <si>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</si>
  <si>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</si>
  <si>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</si>
  <si>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</si>
  <si>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</si>
  <si>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</si>
  <si>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Capitolul 65</t>
  </si>
  <si>
    <t>Subcapitolul 0207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</si>
  <si>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</si>
  <si>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</si>
  <si>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</si>
  <si>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</si>
  <si>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</si>
  <si>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</si>
  <si>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</si>
  <si>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</si>
  <si>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</si>
  <si>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</si>
  <si>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</si>
  <si>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</si>
  <si>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</si>
  <si>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</si>
  <si>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</si>
  <si>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</si>
  <si>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Ajutoare sociale (cod 57.02.01 la 57.02.04)</t>
  </si>
  <si>
    <t>5702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</si>
  <si>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</si>
  <si>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</si>
  <si>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</si>
  <si>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</si>
  <si>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</si>
  <si>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</si>
  <si>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</si>
  <si>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</si>
  <si>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</si>
  <si>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</si>
  <si>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</si>
  <si>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Centrul Scolar pentru Educatie Incluziva nr.2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</si>
  <si>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</si>
  <si>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</si>
  <si>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</si>
  <si>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</si>
  <si>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</si>
  <si>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</si>
  <si>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Buget 2020</t>
  </si>
  <si>
    <t>Capitolul 67</t>
  </si>
  <si>
    <t>Subcapitolul 0203</t>
  </si>
  <si>
    <t>Planificat</t>
  </si>
  <si>
    <t>Alte sporuri</t>
  </si>
  <si>
    <t>100106</t>
  </si>
  <si>
    <t>Administrare Complex Transilvania Motor Ring</t>
  </si>
  <si>
    <t>Subcapitolul 0250</t>
  </si>
  <si>
    <t>Capitolul 87</t>
  </si>
  <si>
    <t>TITLUL X Proiecte cu finantare din fonduri externe nerambursabile aferente cadrului financiar 2014-2020 (cod 58.01 la 58.05+58.11+58.12+58.15+58.16+58.30)</t>
  </si>
  <si>
    <t>267</t>
  </si>
  <si>
    <t>Programe din Fondul Social European (FSE) (58.02.01 la 58.02.03)</t>
  </si>
  <si>
    <t>5802</t>
  </si>
  <si>
    <t>268</t>
  </si>
  <si>
    <t>Finantarea nationala</t>
  </si>
  <si>
    <t>580201</t>
  </si>
  <si>
    <t>Finantarea externa nerambursabila</t>
  </si>
  <si>
    <t>580202</t>
  </si>
  <si>
    <t>270</t>
  </si>
  <si>
    <t>Capitolul 54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</si>
  <si>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</si>
  <si>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</si>
  <si>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</si>
  <si>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</si>
  <si>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</si>
  <si>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</si>
  <si>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118</t>
  </si>
  <si>
    <t>Transferuri catre institutii publice</t>
  </si>
  <si>
    <t>510101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</si>
  <si>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</si>
  <si>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</si>
  <si>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</si>
  <si>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</si>
  <si>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</si>
  <si>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</si>
  <si>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</si>
  <si>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Alte transferuri de capital catre institutii publice</t>
  </si>
  <si>
    <t>510229</t>
  </si>
  <si>
    <t>Programul pentru scoli al Romaniei</t>
  </si>
  <si>
    <t>Capitolul 55</t>
  </si>
  <si>
    <t>5502 Tranzactii privind datoria publica si împrumuturi</t>
  </si>
  <si>
    <t>Subcapitolul 02</t>
  </si>
  <si>
    <t>96</t>
  </si>
  <si>
    <t>TITLUL III DOBANZI (cod 30.01 la 30.03)</t>
  </si>
  <si>
    <t>30</t>
  </si>
  <si>
    <t>97</t>
  </si>
  <si>
    <t>Dobanzi aferente datoriei publice interne (cod 30.01.01+30.01.02)</t>
  </si>
  <si>
    <t>3001</t>
  </si>
  <si>
    <t>98</t>
  </si>
  <si>
    <t>Dobanzi aferente datoriei publice interne directe</t>
  </si>
  <si>
    <t>300101</t>
  </si>
  <si>
    <t>100</t>
  </si>
  <si>
    <t>Dobanzi aferente datoriei publice externe (cod 30.02.01 la 30.02.03+30.02.05)</t>
  </si>
  <si>
    <t>3002</t>
  </si>
  <si>
    <t>102</t>
  </si>
  <si>
    <t>Dobanzi aferente creditelor externe contractate de ordonatorii de credite</t>
  </si>
  <si>
    <t>300202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</si>
  <si>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</si>
  <si>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</si>
  <si>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</si>
  <si>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</si>
  <si>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</si>
  <si>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</si>
  <si>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</si>
  <si>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Cofinantare spitale conform Legii nr.95/2006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</si>
  <si>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</si>
  <si>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</si>
  <si>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</si>
  <si>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</si>
  <si>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</si>
  <si>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</si>
  <si>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67020303 Muzeul Judetean</t>
  </si>
  <si>
    <t>6702030402 Teatrul pentru Copii si Tineret "Ariel"</t>
  </si>
  <si>
    <t>6702030403 Filarmonica de Stat</t>
  </si>
  <si>
    <t>Asociatii si fundatii</t>
  </si>
  <si>
    <t>5911</t>
  </si>
  <si>
    <t>Programe din Fondul European de Dezvoltare Regionala (FEDR) (58.01.01 la 58.01.03)</t>
  </si>
  <si>
    <t>5801</t>
  </si>
  <si>
    <t>580102</t>
  </si>
  <si>
    <t>152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</si>
  <si>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</si>
  <si>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</si>
  <si>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</si>
  <si>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</si>
  <si>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</si>
  <si>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</si>
  <si>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</si>
  <si>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</si>
  <si>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</si>
  <si>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</si>
  <si>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</si>
  <si>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</si>
  <si>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</si>
  <si>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</si>
  <si>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</si>
  <si>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</si>
  <si>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</si>
  <si>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</si>
  <si>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</si>
  <si>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</si>
  <si>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</si>
  <si>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</si>
  <si>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67020601 Contributii la salarizarea personalului neclerical</t>
  </si>
  <si>
    <t>Contributii la salarizarea personalului neclerical</t>
  </si>
  <si>
    <t>5915</t>
  </si>
  <si>
    <t>Capitolul 74</t>
  </si>
  <si>
    <t>Capitolul 84</t>
  </si>
  <si>
    <t>PSI</t>
  </si>
  <si>
    <t>Cotizatii</t>
  </si>
  <si>
    <t>Alegeri 2020</t>
  </si>
  <si>
    <t>54025001 Serviciul Public Judetean Salvamont Salvaspeo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</si>
  <si>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</si>
  <si>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</si>
  <si>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</si>
  <si>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</si>
  <si>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</si>
  <si>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</si>
  <si>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</si>
  <si>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</si>
  <si>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</si>
  <si>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</si>
  <si>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</si>
  <si>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</si>
  <si>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</si>
  <si>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</si>
  <si>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</si>
  <si>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</si>
  <si>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</si>
  <si>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</si>
  <si>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</si>
  <si>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</si>
  <si>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</si>
  <si>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319</t>
  </si>
  <si>
    <t>Masini, echipamente si mijloace de transport</t>
  </si>
  <si>
    <t>710102</t>
  </si>
  <si>
    <t>Canalizare pluviala in incinta Aeroportului TRANSILVANIA Targu Mures - PT+Executie, taxe, avize+asistenta tehnica</t>
  </si>
  <si>
    <t>TITLUL VII ALTE TRANSFERURI (cod 55.01+ 55.02)</t>
  </si>
  <si>
    <t>55F</t>
  </si>
  <si>
    <t>133</t>
  </si>
  <si>
    <t>A. Transferuri interne (cod 55.01.18+ 55.01.63+55.01.65)</t>
  </si>
  <si>
    <t>5501F</t>
  </si>
  <si>
    <t>134</t>
  </si>
  <si>
    <t>Alte transferuri curente interne</t>
  </si>
  <si>
    <t>550118</t>
  </si>
  <si>
    <t>203</t>
  </si>
  <si>
    <t>Sistem de Management Integrat al Deseurilor Solide in Judetul Mures</t>
  </si>
  <si>
    <t>Drumuri si poduri</t>
  </si>
  <si>
    <t>Liga Studentilor din Targu Mures - Congresul studentesc ”Marisiensis”</t>
  </si>
  <si>
    <t>148</t>
  </si>
  <si>
    <t>Organizatia Studenteasca de Medicina de Urgenta - Congresul national de medicina de urgenta ”Hands-on”</t>
  </si>
  <si>
    <t>Asociatia Culturala ”Sighisoara Blues Hospital” - Festivalul ”Sighisoara Blues 2020”</t>
  </si>
  <si>
    <t>Asociatia MIET Ceuasu de Campie - Proiect ”Obiceiuri din Farsang</t>
  </si>
  <si>
    <t>Parohia Greco-Catolica Raciu - Proiect ”Gheorghe Sincai se intoarce acasa</t>
  </si>
  <si>
    <t>Asociatia ”Junii Tarnavei” - Proiect ”Satul de la Oras”</t>
  </si>
  <si>
    <t>Asociatia Economistilor Maghiari din Romania - Proiect ”Dezvoltare personala si Scoala Altfel”</t>
  </si>
  <si>
    <t>Asociatia Educatie pentru Europa - Gala Presei Muresene</t>
  </si>
  <si>
    <t>Asociatia ”Centrul Multimedia Pro Art Maria” - Traditii Seculare din Campia Transilvana</t>
  </si>
  <si>
    <t>Inspectoratul Scolar Judetean Mures - Olimpiada Nationala de Religie Romano-Catolica</t>
  </si>
  <si>
    <t>Asociatia ”Vox Novum” - Proiect ”Primavara la Palatul Culturii”</t>
  </si>
  <si>
    <t>Asociatia ”OutdoorExperience” - Proiectul ”MuresMarathon”</t>
  </si>
  <si>
    <t>Inspectoratul Scolar Judetean Mures - Olimpiada Nationala de Religie Ortodoxa</t>
  </si>
  <si>
    <t>Inspectoratul Scolar Judetean Mures - Olimpiada Nationala de Limba Germana Moderna</t>
  </si>
  <si>
    <t>Asociatia Culturala ”Partitura” - International Youth Jazz Competition and Festival</t>
  </si>
  <si>
    <t>Asociatia ”Miscarea Romilor Unita” - Gala Culturala a Romilor din Targu Mures</t>
  </si>
  <si>
    <t>Asociatia ”Nicolae Baciut” - Proiect ”Pe urmele poetei Veronica Micle la 170 de ani de la nastere”</t>
  </si>
  <si>
    <t>Asociatia ”Club Sportiv Mures Rally Team” - Eveniment sportiv ”Transilvania Motor Show”</t>
  </si>
  <si>
    <t>Asociatia de Dezvoltare Intercomunitara a Vaii Tarnavelor” - Festival-concurs ”Tarnava, te cant cu drag!”</t>
  </si>
  <si>
    <t>Asociatia Culturala ”Straja Cetatii Muresene” - Festivalul Bujorului de Stepa</t>
  </si>
  <si>
    <t>Fundatia ”Pro Vita Cristiana” - Concursul de Creativitate Religioasa Romano-Catolica</t>
  </si>
  <si>
    <t>Asociatia Studentilor Maghiari din Targu Mures - Festivalul Zilelor Studentesti Targu Mures</t>
  </si>
  <si>
    <t>Asociatia Culturala ”Hodaceana” - Proiect ”Zestrea Stramoseasca pe Valea Gurghiului”</t>
  </si>
  <si>
    <t>Asociatia ”Bob de roua” din Targu Mures - Proiect pentru copii ”Prieteni, intr-o lume mai frumoasa”</t>
  </si>
  <si>
    <t>Liceul Silvic Gurghiu - Concursul European de Silvicultura</t>
  </si>
  <si>
    <t>Asociatia Culturala ”Pe Mures si pe Tarnava” - Festivalul-concurs ”Vioara fermecata”</t>
  </si>
  <si>
    <t>Asociatia ”Club Rotary Maris” - Proiect ”Arta daruieste viata”</t>
  </si>
  <si>
    <t>Liga Studentilor din Targu Mures - Conferinta interdisciplinara ”Neuron” pentru medici si studenti</t>
  </si>
  <si>
    <t>Liceul Teoretic ”Bolyai Farkas” - Concursul national de matematica ”Brenyo Mihaly”</t>
  </si>
  <si>
    <t>Asociatia ”Mures Cultural” - Ziua Eroilor de Ispas, la Targu Mures</t>
  </si>
  <si>
    <t>Asociatia ”Acasa la Hundorf” - Proiectul ”Scoala de acasa” - rezidente artistice si intalniri formatoare</t>
  </si>
  <si>
    <t>Asociatia ”Classic Car Club Mures” - Proiect international ”Castel Rally EHRLE 2020”</t>
  </si>
  <si>
    <t>Asociatia ”Together on top” Sangeorgiu de Mures - Festivalul de opera ”Virginia Zeani”</t>
  </si>
  <si>
    <t>Asociatia Culturala ”Bernady” - Programul ”Dezvoltarea turismului prin promovarea valorilor muresene”</t>
  </si>
  <si>
    <t>Asociatia Culturala ”Casa Rusu - Campia Transilvaniei” - Festivalul Palanetului</t>
  </si>
  <si>
    <t>Asociatia ”Filantropia Ortodoxa Alba Iulia” Filiala Mures - Proiect Cultural ”Vesnicia s-a nascut la sat”</t>
  </si>
  <si>
    <t>Asociatia ”Comunitatea Evreilor din Targu Mures - Implinirea a 120 de ani de la inaugurarea Sinagogii mari din Targu Mures</t>
  </si>
  <si>
    <t>Asociatia Culturala ”Straja Cetatii Muresene” - Festivalul obiceiului pastoresc ”Masura oilor”</t>
  </si>
  <si>
    <t>Asociatia ”CS Master Schi&amp;Bike” - Campionatele Europene de Cross Triatlon si Cross Duatlon 2020</t>
  </si>
  <si>
    <t>Asociatia culturala ”Doruri Muresene” Targu Mures - Ziua Nationala a Iei Romanesti</t>
  </si>
  <si>
    <t>Asociatia SmartStudent - Proiect multicultural ”Descult in iarba”</t>
  </si>
  <si>
    <t>Asociatia Culturala ”Doruri Muresene” Targu Mures - Ziua Imnului Nationala</t>
  </si>
  <si>
    <t>Club ”RingBox” Targu Mures - Finala Cupei Romaniei de Box la Tineret - categoria de varsta 17-18 ani</t>
  </si>
  <si>
    <t>Asociatia ”Mostenitorii Hodacului” - Festival international ”Pe Gurghiu, în jos si în sus”</t>
  </si>
  <si>
    <t>Asociatia pentru Dezvoltare si Cultura Mures - Festivalul-concurs national de folclor pentru tineri interpreti ”IN MEMORIAM VASILE CONTIU”</t>
  </si>
  <si>
    <t>Asociatia ”Mures Cultural” - Proiect ”Cununa Spicului de Grau”</t>
  </si>
  <si>
    <t>Liga Studentilor din Targu Mures - Universitatea de Vara pentru studenti</t>
  </si>
  <si>
    <t>Asociatia Culturala ”Muresul Superior” - Proiect: Identitate prin cultura ”Din Zestrea Ardealului”</t>
  </si>
  <si>
    <t>Asociatia Culturala ”Casa Rusu - Campia Transilvaniei” - Festivalul de pe Campie</t>
  </si>
  <si>
    <t>Centrul Educational Interetnic pentru Tineret Sighisoara - Festivalul Intercultural ProEtnica 2020</t>
  </si>
  <si>
    <t>Societatea pentru Tineret ”Outward Bound Romania” - Proiect ”Carpathian Adventure 2020”</t>
  </si>
  <si>
    <t>Asociatia ”Tancolj Velunk Egyesulet” - Proiect ”Invatand poti pastra si transmite”</t>
  </si>
  <si>
    <t>Asociatia ”K'ARTE” - Proiect interdisciplinar ”Padurea Rotunda”</t>
  </si>
  <si>
    <t>Asociatia Culturala ”Pe Mures si pe Tarnava” - Festivalul Cantecului Popular Patriotic ”La Oarba si la Iernut”</t>
  </si>
  <si>
    <t>Asociatia ”Harmonia Cordis” - Festivalul International de Chitara Clasica ”Harmonia Cordis”</t>
  </si>
  <si>
    <t>Asociatia Culturala ”Friends Forever” - Festivalul international de folclor ”Joc si cantec in Ardeal”</t>
  </si>
  <si>
    <t>Asociatia ”Junii Tarnavei” - Festivalul international de folclor ”Folk Friends Together”</t>
  </si>
  <si>
    <t>Asociatia ”Vox Novum” - Festivalul Szfera - Spatiul de Arte Contemporane</t>
  </si>
  <si>
    <t>Asociatia ”Parapacs” - Festivalul cultural-folcloric pentru familii ”Csicsergo”</t>
  </si>
  <si>
    <t>Asociatia ”Galopiada Mureseana - Maroszeki Lofuttatas” - Galopiada Mureseana 2020</t>
  </si>
  <si>
    <t>Asociatia Organizatorilor de Evenimente din Transilvania - Festivalul Magiunului</t>
  </si>
  <si>
    <t>Asociatia Culturala ”Grai Ardelean” - Proiect ”Plai Strabun”</t>
  </si>
  <si>
    <t>Asociatia Culturala ”Din Zestrea Ardealului” - Festivalul-concurs national de interpretarea cantecului popular ”Du-te dor cu Muresul”</t>
  </si>
  <si>
    <t>Asociatia Editorilor din Romania - Salonul de carte ”Bookfest” Targu Mures</t>
  </si>
  <si>
    <t>Asociatia Culturala ”Grai Ardelean” - Proiect ”Palatul se impotriveste uitarii valorilor reala - Visul unei natiuni! - 1 Decembrie 2020</t>
  </si>
  <si>
    <t>Asociatia Sportiva ”Nyaradballon Sky Team” - Eveniment sportiv ”Demonstratii aviatice cu baloane cu aer cald”</t>
  </si>
  <si>
    <t>Asociatia Educatie pentru Europa - Ziua Nationala a Gastronomiei si Vinurilor Romanesti</t>
  </si>
  <si>
    <t>Asociatia de Dezvoltare Sintioana de Mures - Finala Concursului National de Atelaje</t>
  </si>
  <si>
    <t>Universitatea de Medicina, Farmacie, Stiinta si Tehnologie ”George Emil Palade” Targu Mures - Conferinta internationala ”Interdisciplinaritate in inginerie - Inter Eng 2020”</t>
  </si>
  <si>
    <t>Asociatia ”Prosperitate - Raza de Soare” - Octoberfest 2020 / Expo Agricola Acatari</t>
  </si>
  <si>
    <t>Asociatia ”Centrul Multimedia Pro Art Maria” - Proiect ”La umbra nucului batran…”</t>
  </si>
  <si>
    <t>Fundatia ”Medicina si muzica” - Concert Simfonic al Orchestrei Medicilor</t>
  </si>
  <si>
    <t>Liga studentilor din Targu Mures - Festivalul studentesc ”MEDIFUN”</t>
  </si>
  <si>
    <t>Asociatia de dans ”Bekecs” - Spectacol de folclor si teatru coregrafic ”Relicve”</t>
  </si>
  <si>
    <t>Asociatia ”Educatio S.I.L.” - Festivalul international de dansuri populare ”Bekecsalja”</t>
  </si>
  <si>
    <t>Asociatia ”Centrul Cultural din Targu Mures ” - Targ International de Carte</t>
  </si>
  <si>
    <t>Clubul Sportiv ”Dansul Viorilor” - Concursul de dans ”Cupa Mirona”</t>
  </si>
  <si>
    <t>Fundatia ”Sopterean” - Festivalul-concurs international de interpretare a cantecului popular ”Petre Sabadeanu”</t>
  </si>
  <si>
    <t>Asociatia Studentilor Maghiari din Targu Mures - Zilele Portilor Deschise Universitare</t>
  </si>
  <si>
    <t>Asociatia Crescatorilor de Pasari si Animale Mici Ludus - Expozitia Europeana de Porumbei din Rasa Voltat</t>
  </si>
  <si>
    <t>Asociatia ”Erdelyi Rakoczi Szovetsegek Szervezete” - Concursul ”Cultura et Historia Nostra”</t>
  </si>
  <si>
    <t>Asociatia ”Creactivity” - Festivalul pentru copii - 2 Zile de Aventura in Lumea Muzicii!</t>
  </si>
  <si>
    <t>Asociatia Culturala ”Zilele Jocurilor” - Zilele Jocurilor / Tarsasjateknapok</t>
  </si>
  <si>
    <t>Asociatia pentru Progres, Dezvoltare si Comert ”Mercur” - Balul Palatului 2020</t>
  </si>
  <si>
    <t>Fundatia Comunitara Mures - Program educational - Educatie pentru siguranta 2020</t>
  </si>
  <si>
    <t>Asociatia ”Filantropia Ortodoxa Alba Iulia” Filiala Mures - Proiect Cultural ”Datini si Obiceruri din Judetul Mures”</t>
  </si>
  <si>
    <t>Liceul Tehnologic ”Gheorghe Sincai” - Proiect ”Sloboaza-ne gazda-n casa”</t>
  </si>
  <si>
    <t>Asociatia Comunitatii Vaii Gurghiului - Festivalul ”Targul fetelor” - obiceiuri pe Valea Gurghiului</t>
  </si>
  <si>
    <t>Uniunea Organizatiilor Studentesti Maghiare din Romania - Festivalul Universitatii de Vara ”VIBE” din Targu Mures</t>
  </si>
  <si>
    <t>Asociatia de Dezvoltare Intercomunitara ”Valea Muresului” - Festivalul Vaii Muresului</t>
  </si>
  <si>
    <t>Asociatia Microregiunea ”Valea Nirajului” - Festivalul Vaii Nirajului</t>
  </si>
  <si>
    <t>Asociatia Comunitatilor Vaii Gurghiului - Festivalul Vaii Gurghiului</t>
  </si>
  <si>
    <t>Asociatia culturala ”Culturaft” Bucuresti - Festivalul de muzica si arte ”AWAKE” - Gornesti</t>
  </si>
  <si>
    <t>Asociatia ”Microregionala Tarnava Mica - Balauseri - Sovata” - Festivalul Vaii Tarnavei Mici 2020</t>
  </si>
  <si>
    <t>Uniunea Democratica a Tineretului Maghiar - Festivalul International de Film de Scurt Metraj - ALTERNATIVE</t>
  </si>
  <si>
    <t>Asociatia de Dezvoltare Intercomunitara a Vaii Tarnavelor” - Festivalul Vaii Tarnavelor</t>
  </si>
  <si>
    <t>Ziua Portilor Deschise la Palatul Administrativ</t>
  </si>
  <si>
    <t>Targul producatorilor locali mureseni</t>
  </si>
  <si>
    <t>144</t>
  </si>
  <si>
    <t>320</t>
  </si>
  <si>
    <t>272</t>
  </si>
  <si>
    <t>324</t>
  </si>
  <si>
    <t>193</t>
  </si>
  <si>
    <t>322</t>
  </si>
  <si>
    <t>„</t>
  </si>
  <si>
    <t>188</t>
  </si>
  <si>
    <t>Program de interes public judetean ”Limitarea si prevenirea imbolnavirilor cu COVID 19"</t>
  </si>
  <si>
    <t>Parteneriat ”SOLIDARIS”</t>
  </si>
  <si>
    <t>Inspectoratul de Politie Judetean Mures - Program de interes public judetean ”Limitarea si prevenirea imbolnavirilor cu COVID 19"</t>
  </si>
  <si>
    <t>Spitalul Clinic Judetean de Urgenta Tirgu-Mures</t>
  </si>
  <si>
    <t>Masuri pentru gestionarea infectiilor cu Coronavirus COVID 19</t>
  </si>
  <si>
    <t>Masuri prevazute in baza HGR nr.329/2020</t>
  </si>
  <si>
    <t>135</t>
  </si>
  <si>
    <t>150</t>
  </si>
  <si>
    <t>163</t>
  </si>
  <si>
    <t>326</t>
  </si>
  <si>
    <t>Transferuri aferente cheltuielilor cu alocatia de hrana si cu indemnizatia de cazare pentru personalul din serviciile sociale publice aflat in izolare preventiva la locul de munca</t>
  </si>
  <si>
    <t>510176</t>
  </si>
  <si>
    <t>136</t>
  </si>
  <si>
    <t>139</t>
  </si>
  <si>
    <t>Transferuri aferente cheltuielilor cu alocatia de hrana pentru personalul din serviciile sociale private aflat in izolare preventiva la locul de munca</t>
  </si>
  <si>
    <t>550173</t>
  </si>
  <si>
    <t>145</t>
  </si>
  <si>
    <t>146</t>
  </si>
  <si>
    <t>195</t>
  </si>
  <si>
    <t>196</t>
  </si>
  <si>
    <t>189</t>
  </si>
  <si>
    <t>273</t>
  </si>
  <si>
    <t>274</t>
  </si>
  <si>
    <t>323</t>
  </si>
  <si>
    <t>Inspectoratul Scolar Judetean Mures - Gandesc, vorbesc si actionez pro integrare</t>
  </si>
  <si>
    <t>154</t>
  </si>
  <si>
    <t>Asociatia ”CS Master Schi&amp;Bike" - Campionatele Europene de Cross Triatlon si Cross Duatlon 2020</t>
  </si>
  <si>
    <t>63</t>
  </si>
  <si>
    <t>Lenjerie si accesorii de pat</t>
  </si>
  <si>
    <t>200503</t>
  </si>
  <si>
    <t>Asociatia Culturala ”Pe Mures si pe Tarnava” - Festivalul ”Armonia Corzilor”</t>
  </si>
  <si>
    <t>Asociatia ”Parapacs” - Festivalul cultural folcloric pentru familii ”Csicsergo”</t>
  </si>
  <si>
    <t>Unitatea de Management Capusu de Campie</t>
  </si>
  <si>
    <t>Centrul de Abilitare si Reabilitare Reghin</t>
  </si>
  <si>
    <t xml:space="preserve">             </t>
  </si>
  <si>
    <t>Organizarea manifestarilor traditionale de iarna</t>
  </si>
  <si>
    <t>156</t>
  </si>
  <si>
    <t>Dotarea centrelor rezidențiale publice din județul Mureș cu echipamente de protecție pentru creșterea capacității de gestionare a crizei sanitare COVID-19
Membru 1: DGASPC</t>
  </si>
  <si>
    <t>Credit bugetar</t>
  </si>
  <si>
    <t>Dotarea centrelor rezidențiale publice din județul Mureș cu echipamente de protecție pentru creșterea capacității de gestionare a crizei sanitare COVID-19 
Lider: Judeţul Mureş - CJ Mureş</t>
  </si>
  <si>
    <t>VIP – PLUS „Voluntariat –
Inițiative – Profesionalism pentru calitate în serviciile de zi destinate copiilor din
comunitățile vulnerabile</t>
  </si>
  <si>
    <t>Credite bugetare</t>
  </si>
  <si>
    <t>308</t>
  </si>
  <si>
    <t>Mecanismele financiare Spatiul Economic European si Norvegian 2014-2021 (58.31.01 la 58.31.03)</t>
  </si>
  <si>
    <t>5831</t>
  </si>
  <si>
    <t>310</t>
  </si>
  <si>
    <t>Finantare externa nerambursabila</t>
  </si>
  <si>
    <t>583102</t>
  </si>
  <si>
    <t xml:space="preserve">Credite de angajament </t>
  </si>
  <si>
    <t>Centrul de Recuperare şi Reabilitare Neuropsihiatrică Calugareni</t>
  </si>
  <si>
    <t>Credite de angajament</t>
  </si>
  <si>
    <t>Transport elevi conform HG nr.435/2020</t>
  </si>
  <si>
    <t>Unitate de Management Ceuasu de Campie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</si>
</sst>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_ ;[Red]\-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48" applyFont="1" applyAlignment="1">
      <alignment horizontal="left"/>
      <protection/>
    </xf>
    <xf numFmtId="0" fontId="2" fillId="0" borderId="0" xfId="48" applyNumberFormat="1" applyFont="1" applyAlignment="1">
      <alignment horizontal="left" wrapText="1"/>
      <protection/>
    </xf>
    <xf numFmtId="0" fontId="3" fillId="0" borderId="0" xfId="48" applyFont="1">
      <alignment/>
      <protection/>
    </xf>
    <xf numFmtId="0" fontId="2" fillId="0" borderId="0" xfId="48" applyFont="1" applyAlignment="1">
      <alignment horizontal="center" wrapText="1"/>
      <protection/>
    </xf>
    <xf numFmtId="0" fontId="1" fillId="0" borderId="0" xfId="48" applyFont="1" applyAlignment="1">
      <alignment horizontal="center" wrapText="1"/>
      <protection/>
    </xf>
    <xf numFmtId="0" fontId="1" fillId="0" borderId="0" xfId="48" applyNumberFormat="1" applyFont="1" applyAlignment="1">
      <alignment horizontal="center" wrapText="1"/>
      <protection/>
    </xf>
    <xf numFmtId="0" fontId="0" fillId="0" borderId="0" xfId="48">
      <alignment/>
      <protection/>
    </xf>
    <xf numFmtId="3" fontId="3" fillId="0" borderId="10" xfId="48" applyNumberFormat="1" applyFont="1" applyBorder="1" applyAlignment="1">
      <alignment horizontal="right"/>
      <protection/>
    </xf>
    <xf numFmtId="0" fontId="2" fillId="0" borderId="0" xfId="48" applyFont="1" applyAlignment="1">
      <alignment/>
      <protection/>
    </xf>
    <xf numFmtId="0" fontId="2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wrapText="1"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0" xfId="48" applyFont="1" applyAlignment="1">
      <alignment horizontal="center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NumberFormat="1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2" fillId="0" borderId="11" xfId="48" applyNumberFormat="1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2" fillId="0" borderId="0" xfId="48" applyNumberFormat="1" applyFont="1" applyFill="1" applyAlignment="1">
      <alignment horizontal="left" wrapText="1"/>
      <protection/>
    </xf>
    <xf numFmtId="0" fontId="2" fillId="0" borderId="11" xfId="48" applyNumberFormat="1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styles" Target="styles.xml" /><Relationship Id="rId159" Type="http://schemas.openxmlformats.org/officeDocument/2006/relationships/sharedStrings" Target="sharedStrings.xml" /><Relationship Id="rId160" Type="http://schemas.openxmlformats.org/officeDocument/2006/relationships/externalLink" Target="externalLinks/externalLink1.xml" /><Relationship Id="rId1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ida.gabriela\AppData\Local\Microsoft\Windows\INetCache\Content.Outlook\9L0250DG\propunere%20proiect%20COVID%20DGASPC+V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36m DGASPC"/>
      <sheetName val="3-37j Total varstnici"/>
      <sheetName val="3-38j Camin Ideciu"/>
      <sheetName val="3-39k Total asistenta"/>
      <sheetName val="3-41k Total Centre"/>
      <sheetName val="3-42j CIA Lunca"/>
      <sheetName val="3-43i CRRN Brancovenesti"/>
      <sheetName val="3-44j UM Căpușu"/>
      <sheetName val="3-45i CRRN Calugareni"/>
      <sheetName val="3-46i CIA Glodeni"/>
      <sheetName val="3-47j CIA Sighisoara"/>
      <sheetName val="3-48j CIA Reghin"/>
      <sheetName val="3-49i CAbRN Reghin"/>
      <sheetName val="3-211 DGASPC Pr COVID"/>
      <sheetName val="3-212 CJM Pr COVID "/>
      <sheetName val="3-213 VIP – PLUS"/>
      <sheetName val="3-50h CRRN Ludus"/>
      <sheetName val="3-52m Total Copil"/>
      <sheetName val="3-53m Total subtotaluri"/>
      <sheetName val="3-54m Subtotal I"/>
      <sheetName val="3-55h Subtotal II"/>
      <sheetName val="3-56i Subtotal III"/>
      <sheetName val="3-57i Subtotal IV"/>
      <sheetName val="3-58i Subtotal V"/>
      <sheetName val="3-59i Subtotal VI"/>
      <sheetName val="3-60i Subtotal VII"/>
      <sheetName val="3-61i Subtotal VIII"/>
      <sheetName val="3-62i Subtotal IX"/>
      <sheetName val="3-63h Total CP"/>
      <sheetName val="3-64h CSCDN Sighisoara"/>
      <sheetName val="3-93a Marisiensis"/>
      <sheetName val="3-94 Hands on"/>
      <sheetName val="3-95a Sighisoara Blues"/>
      <sheetName val="3-96 MIET"/>
      <sheetName val="3-97 Sincai"/>
      <sheetName val="3-98a Junii"/>
      <sheetName val="3-99a Scoala altfel"/>
      <sheetName val="3-100a Gala Presei "/>
      <sheetName val="3-101a Pro Art"/>
      <sheetName val="3-102a Romano"/>
      <sheetName val="3-103a vox"/>
      <sheetName val="3-104a Outdoor"/>
      <sheetName val="3-105a Orto"/>
      <sheetName val="3-106a Germana"/>
      <sheetName val="3-107a Jazz"/>
      <sheetName val="3-108a Gala Romi"/>
      <sheetName val="3-109a Baciut"/>
      <sheetName val="3-110a Rally"/>
      <sheetName val="3-111a Tarnava"/>
      <sheetName val="3-112a Staja"/>
      <sheetName val="3-113a ProVita"/>
      <sheetName val="3-114a Zile studentesti"/>
      <sheetName val="3-115a Hodaceana"/>
      <sheetName val="3-116a Bob de roua"/>
      <sheetName val="3-117a Silvicultura"/>
      <sheetName val="3-118a Vioara"/>
      <sheetName val="3-119a Rotary"/>
      <sheetName val="3-120a Neuron"/>
      <sheetName val="3-121a Brenyo"/>
      <sheetName val="3-122a Ispas"/>
      <sheetName val="3-123a Hundorf"/>
      <sheetName val="3-124a Rally Ehrle"/>
      <sheetName val="3-125a Zeani"/>
      <sheetName val="3-126a Bernady"/>
      <sheetName val="3-127a Palanet"/>
      <sheetName val="3-128a Filantropia"/>
      <sheetName val="3-129a Sinagoga"/>
      <sheetName val="3-130a Masura oilor"/>
      <sheetName val="3-131a Triatlon"/>
      <sheetName val="3-132a Ia"/>
      <sheetName val="3-133a SmartStudent"/>
      <sheetName val="3-134a Imn"/>
      <sheetName val="3-135a RingBox"/>
      <sheetName val="3-136a Hodac"/>
      <sheetName val="3-137a Contiu"/>
      <sheetName val="3-138a Spic"/>
      <sheetName val="3-139a Universitatea de Vara"/>
      <sheetName val="3-140a Zestrea"/>
      <sheetName val="3-141a Casa Rusu"/>
      <sheetName val="3-142a ProEtnica"/>
      <sheetName val="3-143a Outward"/>
      <sheetName val="3-144a Tancolj"/>
      <sheetName val="3-145a K ARTE"/>
      <sheetName val="3-146a Oarba"/>
      <sheetName val="3-147a Harmonia"/>
      <sheetName val="3-148a Friends Forever"/>
      <sheetName val="3-149a Folk Friends"/>
      <sheetName val="3-150a VoxNovum"/>
      <sheetName val="3-151a Parapacs"/>
      <sheetName val="3-152a Maroszeki"/>
      <sheetName val="3-153a Festivalul Magiunului"/>
      <sheetName val="3-154a Plai Strabun"/>
      <sheetName val="3-155a Du-te dor cu Muresul"/>
      <sheetName val="3-156a Bookfest"/>
      <sheetName val="3-157a Palatul"/>
      <sheetName val="3-158a Baloane"/>
      <sheetName val="3-159a gastronomie"/>
      <sheetName val="3-160a Atelaje"/>
      <sheetName val="3-161a Interdisciplinaritate"/>
      <sheetName val="3-162a Octoberfest"/>
      <sheetName val="3-163a Pro Art Maria"/>
      <sheetName val="3-164a Medicina si muzica"/>
      <sheetName val="3-165a Medifun"/>
      <sheetName val="3-166a Relicve"/>
      <sheetName val="3-167a Bekecsalja"/>
      <sheetName val="3-168a Targ de Carte"/>
      <sheetName val="3-169a Cupa Mirona"/>
      <sheetName val="3-170a Petre Sabadeanu"/>
      <sheetName val="3-171a Porti universitare"/>
      <sheetName val="3-172a Porumbei Voltat"/>
      <sheetName val="3-173a Cultura et Historia"/>
      <sheetName val="3-174a Muzica"/>
      <sheetName val="3-175a Zilele jocurilor"/>
      <sheetName val="3-176a Mercur"/>
      <sheetName val="3-177a Siguranta"/>
      <sheetName val="3-178a Datini"/>
      <sheetName val="3-179a Sloboaza-ne"/>
      <sheetName val="3-180a Targul Fetelor"/>
      <sheetName val="3-181a VIBE"/>
      <sheetName val="3-182a Valea Muresului"/>
      <sheetName val="3-183a Valea Nirajului"/>
      <sheetName val="3-184a Valea Gurghiului"/>
      <sheetName val="3-185a AWAKE"/>
      <sheetName val="3-186a Microregionala"/>
      <sheetName val="3-187a alternative"/>
      <sheetName val="3-188a Valea Tarnavelor"/>
      <sheetName val="3-189 Ziua Palat"/>
      <sheetName val="3-190a Targ "/>
      <sheetName val="3-191a covid"/>
      <sheetName val="3-192 Solidaris"/>
      <sheetName val="3-193 Program ISU"/>
      <sheetName val="3-194 IPJ COVID"/>
      <sheetName val="3-195 SCJU"/>
      <sheetName val="3-196a uat"/>
      <sheetName val="3-198 ISJ Gandesc"/>
      <sheetName val="3-199 Oarba"/>
      <sheetName val="3-200 Armonia Corzilor"/>
      <sheetName val="3-201 Harmonia Cordis"/>
      <sheetName val="3-202 Parapacs"/>
      <sheetName val="3-203 Cross"/>
      <sheetName val="3-208a UM Ceuaș"/>
      <sheetName val="Foaie1"/>
    </sheetNames>
    <sheetDataSet>
      <sheetData sheetId="1">
        <row r="54">
          <cell r="D54">
            <v>2038000</v>
          </cell>
        </row>
      </sheetData>
      <sheetData sheetId="2">
        <row r="51">
          <cell r="D51">
            <v>2038000</v>
          </cell>
        </row>
        <row r="52">
          <cell r="D52">
            <v>2038000</v>
          </cell>
        </row>
        <row r="53">
          <cell r="D53">
            <v>2038000</v>
          </cell>
        </row>
        <row r="54">
          <cell r="D54">
            <v>2038000</v>
          </cell>
        </row>
      </sheetData>
      <sheetData sheetId="3">
        <row r="68">
          <cell r="D68">
            <v>6757000</v>
          </cell>
        </row>
      </sheetData>
      <sheetData sheetId="4">
        <row r="65">
          <cell r="D65">
            <v>6757000</v>
          </cell>
        </row>
        <row r="66">
          <cell r="D66">
            <v>6757000</v>
          </cell>
        </row>
        <row r="67">
          <cell r="D67">
            <v>6757000</v>
          </cell>
        </row>
        <row r="68">
          <cell r="D68">
            <v>6757000</v>
          </cell>
        </row>
      </sheetData>
      <sheetData sheetId="5">
        <row r="57">
          <cell r="D57">
            <v>485000</v>
          </cell>
        </row>
        <row r="58">
          <cell r="D58">
            <v>485000</v>
          </cell>
        </row>
        <row r="59">
          <cell r="D59">
            <v>485000</v>
          </cell>
        </row>
        <row r="60">
          <cell r="D60">
            <v>485000</v>
          </cell>
        </row>
      </sheetData>
      <sheetData sheetId="6">
        <row r="51">
          <cell r="D51">
            <v>1573000</v>
          </cell>
        </row>
        <row r="52">
          <cell r="D52">
            <v>1573000</v>
          </cell>
        </row>
        <row r="53">
          <cell r="D53">
            <v>1573000</v>
          </cell>
        </row>
        <row r="54">
          <cell r="D54">
            <v>1573000</v>
          </cell>
        </row>
      </sheetData>
      <sheetData sheetId="7">
        <row r="58">
          <cell r="D58">
            <v>1165000</v>
          </cell>
        </row>
        <row r="59">
          <cell r="D59">
            <v>1165000</v>
          </cell>
        </row>
        <row r="60">
          <cell r="D60">
            <v>1165000</v>
          </cell>
        </row>
        <row r="61">
          <cell r="D61">
            <v>1165000</v>
          </cell>
        </row>
      </sheetData>
      <sheetData sheetId="8">
        <row r="54">
          <cell r="D54">
            <v>1668000</v>
          </cell>
        </row>
        <row r="55">
          <cell r="D55">
            <v>1668000</v>
          </cell>
        </row>
        <row r="56">
          <cell r="D56">
            <v>1668000</v>
          </cell>
        </row>
        <row r="57">
          <cell r="D57">
            <v>1668000</v>
          </cell>
        </row>
      </sheetData>
      <sheetData sheetId="9">
        <row r="56">
          <cell r="D56">
            <v>670000</v>
          </cell>
        </row>
        <row r="57">
          <cell r="D57">
            <v>670000</v>
          </cell>
        </row>
        <row r="58">
          <cell r="D58">
            <v>670000</v>
          </cell>
        </row>
        <row r="59">
          <cell r="D59">
            <v>670000</v>
          </cell>
        </row>
      </sheetData>
      <sheetData sheetId="10">
        <row r="49">
          <cell r="D49">
            <v>325000</v>
          </cell>
        </row>
        <row r="50">
          <cell r="D50">
            <v>325000</v>
          </cell>
        </row>
        <row r="51">
          <cell r="D51">
            <v>325000</v>
          </cell>
        </row>
        <row r="52">
          <cell r="D52">
            <v>325000</v>
          </cell>
        </row>
      </sheetData>
      <sheetData sheetId="11">
        <row r="56">
          <cell r="D56">
            <v>564000</v>
          </cell>
        </row>
        <row r="57">
          <cell r="D57">
            <v>564000</v>
          </cell>
        </row>
        <row r="58">
          <cell r="D58">
            <v>564000</v>
          </cell>
        </row>
        <row r="59">
          <cell r="D59">
            <v>564000</v>
          </cell>
        </row>
      </sheetData>
      <sheetData sheetId="12">
        <row r="60">
          <cell r="D60">
            <v>307000</v>
          </cell>
        </row>
        <row r="61">
          <cell r="D61">
            <v>307000</v>
          </cell>
        </row>
        <row r="62">
          <cell r="D62">
            <v>307000</v>
          </cell>
        </row>
        <row r="63">
          <cell r="D63">
            <v>307000</v>
          </cell>
        </row>
      </sheetData>
      <sheetData sheetId="13">
        <row r="25">
          <cell r="D25">
            <v>2641000</v>
          </cell>
        </row>
      </sheetData>
      <sheetData sheetId="15">
        <row r="24">
          <cell r="D24">
            <v>1298610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9" max="9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9.75" customHeight="1">
      <c r="A8" s="51" t="s">
        <v>102</v>
      </c>
      <c r="B8" s="51"/>
      <c r="C8" s="56" t="s">
        <v>105</v>
      </c>
      <c r="D8" s="56"/>
      <c r="E8" s="56"/>
      <c r="F8" s="56"/>
    </row>
    <row r="9" spans="1:6" s="2" customFormat="1" ht="9.75">
      <c r="A9" s="52" t="s">
        <v>103</v>
      </c>
      <c r="B9" s="52"/>
      <c r="C9" s="13"/>
      <c r="D9" s="13"/>
      <c r="E9" s="13"/>
      <c r="F9" s="13"/>
    </row>
    <row r="10" spans="1:6" ht="12.75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9" ht="21">
      <c r="A12" s="14" t="s">
        <v>1</v>
      </c>
      <c r="B12" s="15" t="s">
        <v>77</v>
      </c>
      <c r="C12" s="12"/>
      <c r="D12" s="4">
        <v>27804000</v>
      </c>
      <c r="E12" s="4">
        <v>90000</v>
      </c>
      <c r="F12" s="4">
        <v>27894000</v>
      </c>
      <c r="I12" s="20"/>
    </row>
    <row r="13" spans="1:6" ht="12.75">
      <c r="A13" s="14" t="s">
        <v>2</v>
      </c>
      <c r="B13" s="15" t="s">
        <v>108</v>
      </c>
      <c r="C13" s="12" t="s">
        <v>11</v>
      </c>
      <c r="D13" s="4">
        <v>26087000</v>
      </c>
      <c r="E13" s="4">
        <v>90000</v>
      </c>
      <c r="F13" s="4">
        <v>26177000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26087000</v>
      </c>
      <c r="E14" s="4">
        <v>90000</v>
      </c>
      <c r="F14" s="4">
        <v>26177000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20988000</v>
      </c>
      <c r="E15" s="4">
        <v>-37000</v>
      </c>
      <c r="F15" s="4">
        <v>20951000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20278000</v>
      </c>
      <c r="E16" s="4">
        <v>-27000</v>
      </c>
      <c r="F16" s="4">
        <v>20251000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17598000</v>
      </c>
      <c r="E17" s="4">
        <v>0</v>
      </c>
      <c r="F17" s="4">
        <v>17598000</v>
      </c>
    </row>
    <row r="18" spans="1:6" ht="12.75">
      <c r="A18" s="14" t="s">
        <v>76</v>
      </c>
      <c r="B18" s="15" t="s">
        <v>94</v>
      </c>
      <c r="C18" s="12" t="s">
        <v>95</v>
      </c>
      <c r="D18" s="4">
        <v>1930000</v>
      </c>
      <c r="E18" s="4">
        <v>-154000</v>
      </c>
      <c r="F18" s="4">
        <v>1776000</v>
      </c>
    </row>
    <row r="19" spans="1:6" ht="12.75">
      <c r="A19" s="14" t="s">
        <v>146</v>
      </c>
      <c r="B19" s="15" t="s">
        <v>20</v>
      </c>
      <c r="C19" s="12" t="s">
        <v>21</v>
      </c>
      <c r="D19" s="4">
        <v>30000</v>
      </c>
      <c r="E19" s="4">
        <v>0</v>
      </c>
      <c r="F19" s="4">
        <v>30000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560000</v>
      </c>
      <c r="E20" s="4">
        <v>-15000</v>
      </c>
      <c r="F20" s="4">
        <v>545000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160000</v>
      </c>
      <c r="E21" s="4">
        <v>142000</v>
      </c>
      <c r="F21" s="4">
        <v>302000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232000</v>
      </c>
      <c r="E22" s="4">
        <v>0</v>
      </c>
      <c r="F22" s="4">
        <v>232000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232000</v>
      </c>
      <c r="E23" s="4">
        <v>0</v>
      </c>
      <c r="F23" s="4">
        <v>232000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478000</v>
      </c>
      <c r="E24" s="4">
        <v>-10000</v>
      </c>
      <c r="F24" s="4">
        <v>468000</v>
      </c>
    </row>
    <row r="25" spans="1:6" ht="12.75">
      <c r="A25" s="14" t="s">
        <v>32</v>
      </c>
      <c r="B25" s="15" t="s">
        <v>25</v>
      </c>
      <c r="C25" s="12" t="s">
        <v>26</v>
      </c>
      <c r="D25" s="4">
        <v>15000</v>
      </c>
      <c r="E25" s="4">
        <v>0</v>
      </c>
      <c r="F25" s="4">
        <v>15000</v>
      </c>
    </row>
    <row r="26" spans="1:6" ht="12.75">
      <c r="A26" s="14" t="s">
        <v>104</v>
      </c>
      <c r="B26" s="15" t="s">
        <v>27</v>
      </c>
      <c r="C26" s="12" t="s">
        <v>28</v>
      </c>
      <c r="D26" s="4">
        <v>1000</v>
      </c>
      <c r="E26" s="4">
        <v>0</v>
      </c>
      <c r="F26" s="4">
        <v>1000</v>
      </c>
    </row>
    <row r="27" spans="1:6" s="10" customFormat="1" ht="9.75">
      <c r="A27" s="14" t="s">
        <v>142</v>
      </c>
      <c r="B27" s="15" t="s">
        <v>30</v>
      </c>
      <c r="C27" s="12" t="s">
        <v>31</v>
      </c>
      <c r="D27" s="4">
        <v>5000</v>
      </c>
      <c r="E27" s="4">
        <v>0</v>
      </c>
      <c r="F27" s="4">
        <v>5000</v>
      </c>
    </row>
    <row r="28" spans="1:6" s="10" customFormat="1" ht="9.75">
      <c r="A28" s="14" t="s">
        <v>36</v>
      </c>
      <c r="B28" s="15" t="s">
        <v>82</v>
      </c>
      <c r="C28" s="12" t="s">
        <v>33</v>
      </c>
      <c r="D28" s="4">
        <v>1000</v>
      </c>
      <c r="E28" s="4">
        <v>0</v>
      </c>
      <c r="F28" s="4">
        <v>1000</v>
      </c>
    </row>
    <row r="29" spans="1:6" ht="12.75">
      <c r="A29" s="14" t="s">
        <v>143</v>
      </c>
      <c r="B29" s="15" t="s">
        <v>34</v>
      </c>
      <c r="C29" s="12" t="s">
        <v>35</v>
      </c>
      <c r="D29" s="4">
        <v>1000</v>
      </c>
      <c r="E29" s="4">
        <v>0</v>
      </c>
      <c r="F29" s="4">
        <v>1000</v>
      </c>
    </row>
    <row r="30" spans="1:6" ht="12.75">
      <c r="A30" s="14" t="s">
        <v>7</v>
      </c>
      <c r="B30" s="15" t="s">
        <v>115</v>
      </c>
      <c r="C30" s="12" t="s">
        <v>116</v>
      </c>
      <c r="D30" s="4">
        <v>455000</v>
      </c>
      <c r="E30" s="4">
        <v>-10000</v>
      </c>
      <c r="F30" s="4">
        <v>445000</v>
      </c>
    </row>
    <row r="31" spans="1:6" ht="21">
      <c r="A31" s="14" t="s">
        <v>42</v>
      </c>
      <c r="B31" s="15" t="s">
        <v>83</v>
      </c>
      <c r="C31" s="12" t="s">
        <v>6</v>
      </c>
      <c r="D31" s="4">
        <v>4934000</v>
      </c>
      <c r="E31" s="4">
        <v>130000</v>
      </c>
      <c r="F31" s="4">
        <v>5064000</v>
      </c>
    </row>
    <row r="32" spans="1:6" ht="12.75">
      <c r="A32" s="14" t="s">
        <v>44</v>
      </c>
      <c r="B32" s="15" t="s">
        <v>84</v>
      </c>
      <c r="C32" s="12" t="s">
        <v>8</v>
      </c>
      <c r="D32" s="4">
        <v>2890000</v>
      </c>
      <c r="E32" s="4">
        <v>100000</v>
      </c>
      <c r="F32" s="4">
        <v>2990000</v>
      </c>
    </row>
    <row r="33" spans="1:6" ht="12.75">
      <c r="A33" s="14" t="s">
        <v>47</v>
      </c>
      <c r="B33" s="15" t="s">
        <v>37</v>
      </c>
      <c r="C33" s="12" t="s">
        <v>38</v>
      </c>
      <c r="D33" s="4">
        <v>5000</v>
      </c>
      <c r="E33" s="4">
        <v>0</v>
      </c>
      <c r="F33" s="4">
        <v>5000</v>
      </c>
    </row>
    <row r="34" spans="1:6" ht="12.75">
      <c r="A34" s="14" t="s">
        <v>93</v>
      </c>
      <c r="B34" s="15" t="s">
        <v>39</v>
      </c>
      <c r="C34" s="12" t="s">
        <v>40</v>
      </c>
      <c r="D34" s="4">
        <v>38000</v>
      </c>
      <c r="E34" s="4">
        <v>0</v>
      </c>
      <c r="F34" s="4">
        <v>38000</v>
      </c>
    </row>
    <row r="35" spans="1:6" ht="12.75">
      <c r="A35" s="14" t="s">
        <v>117</v>
      </c>
      <c r="B35" s="15" t="s">
        <v>85</v>
      </c>
      <c r="C35" s="12" t="s">
        <v>41</v>
      </c>
      <c r="D35" s="4">
        <v>590000</v>
      </c>
      <c r="E35" s="4">
        <v>0</v>
      </c>
      <c r="F35" s="4">
        <v>590000</v>
      </c>
    </row>
    <row r="36" spans="1:6" ht="12.75">
      <c r="A36" s="14" t="s">
        <v>51</v>
      </c>
      <c r="B36" s="15" t="s">
        <v>86</v>
      </c>
      <c r="C36" s="12" t="s">
        <v>43</v>
      </c>
      <c r="D36" s="4">
        <v>65000</v>
      </c>
      <c r="E36" s="4">
        <v>0</v>
      </c>
      <c r="F36" s="4">
        <v>65000</v>
      </c>
    </row>
    <row r="37" spans="1:6" ht="12.75">
      <c r="A37" s="14" t="s">
        <v>52</v>
      </c>
      <c r="B37" s="15" t="s">
        <v>45</v>
      </c>
      <c r="C37" s="12" t="s">
        <v>46</v>
      </c>
      <c r="D37" s="4">
        <v>140000</v>
      </c>
      <c r="E37" s="4">
        <v>0</v>
      </c>
      <c r="F37" s="4">
        <v>140000</v>
      </c>
    </row>
    <row r="38" spans="1:6" ht="12.75">
      <c r="A38" s="14" t="s">
        <v>69</v>
      </c>
      <c r="B38" s="15" t="s">
        <v>48</v>
      </c>
      <c r="C38" s="12" t="s">
        <v>49</v>
      </c>
      <c r="D38" s="4">
        <v>32000</v>
      </c>
      <c r="E38" s="4">
        <v>0</v>
      </c>
      <c r="F38" s="4">
        <v>32000</v>
      </c>
    </row>
    <row r="39" spans="1:6" ht="12.75">
      <c r="A39" s="14" t="s">
        <v>118</v>
      </c>
      <c r="B39" s="15" t="s">
        <v>87</v>
      </c>
      <c r="C39" s="12" t="s">
        <v>50</v>
      </c>
      <c r="D39" s="4">
        <v>230000</v>
      </c>
      <c r="E39" s="4">
        <v>0</v>
      </c>
      <c r="F39" s="4">
        <v>230000</v>
      </c>
    </row>
    <row r="40" spans="1:6" ht="12.75">
      <c r="A40" s="14" t="s">
        <v>119</v>
      </c>
      <c r="B40" s="15" t="s">
        <v>9</v>
      </c>
      <c r="C40" s="12" t="s">
        <v>10</v>
      </c>
      <c r="D40" s="4">
        <v>1600000</v>
      </c>
      <c r="E40" s="4">
        <v>100000</v>
      </c>
      <c r="F40" s="4">
        <v>1700000</v>
      </c>
    </row>
    <row r="41" spans="1:6" ht="12.75">
      <c r="A41" s="14" t="s">
        <v>137</v>
      </c>
      <c r="B41" s="15" t="s">
        <v>53</v>
      </c>
      <c r="C41" s="12" t="s">
        <v>54</v>
      </c>
      <c r="D41" s="4">
        <v>190000</v>
      </c>
      <c r="E41" s="4">
        <v>0</v>
      </c>
      <c r="F41" s="4">
        <v>190000</v>
      </c>
    </row>
    <row r="42" spans="1:6" ht="12.75">
      <c r="A42" s="14" t="s">
        <v>138</v>
      </c>
      <c r="B42" s="15" t="s">
        <v>70</v>
      </c>
      <c r="C42" s="12" t="s">
        <v>71</v>
      </c>
      <c r="D42" s="4">
        <v>1105000</v>
      </c>
      <c r="E42" s="4">
        <v>0</v>
      </c>
      <c r="F42" s="4">
        <v>1105000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100000</v>
      </c>
      <c r="E43" s="4">
        <v>0</v>
      </c>
      <c r="F43" s="4">
        <v>100000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100000</v>
      </c>
      <c r="E44" s="4">
        <v>0</v>
      </c>
      <c r="F44" s="4">
        <v>100000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40000</v>
      </c>
      <c r="E45" s="4">
        <v>0</v>
      </c>
      <c r="F45" s="4">
        <v>40000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20000</v>
      </c>
      <c r="E46" s="4">
        <v>0</v>
      </c>
      <c r="F46" s="4">
        <v>20000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20000</v>
      </c>
      <c r="E47" s="4">
        <v>0</v>
      </c>
      <c r="F47" s="4">
        <v>20000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30000</v>
      </c>
      <c r="E48" s="4">
        <v>0</v>
      </c>
      <c r="F48" s="4">
        <v>30000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6000</v>
      </c>
      <c r="E49" s="4">
        <v>0</v>
      </c>
      <c r="F49" s="4">
        <v>6000</v>
      </c>
    </row>
    <row r="50" spans="1:6" ht="12.75">
      <c r="A50" s="14" t="s">
        <v>150</v>
      </c>
      <c r="B50" s="15" t="s">
        <v>90</v>
      </c>
      <c r="C50" s="12" t="s">
        <v>66</v>
      </c>
      <c r="D50" s="4">
        <v>763000</v>
      </c>
      <c r="E50" s="4">
        <v>30000</v>
      </c>
      <c r="F50" s="4">
        <v>793000</v>
      </c>
    </row>
    <row r="51" spans="1:6" ht="12.75">
      <c r="A51" s="14" t="s">
        <v>106</v>
      </c>
      <c r="B51" s="15" t="s">
        <v>96</v>
      </c>
      <c r="C51" s="12" t="s">
        <v>97</v>
      </c>
      <c r="D51" s="4">
        <v>160000</v>
      </c>
      <c r="E51" s="4">
        <v>30000</v>
      </c>
      <c r="F51" s="4">
        <v>190000</v>
      </c>
    </row>
    <row r="52" spans="1:6" ht="12.75">
      <c r="A52" s="14" t="s">
        <v>124</v>
      </c>
      <c r="B52" s="15" t="s">
        <v>98</v>
      </c>
      <c r="C52" s="12" t="s">
        <v>99</v>
      </c>
      <c r="D52" s="4">
        <v>2000</v>
      </c>
      <c r="E52" s="4">
        <v>0</v>
      </c>
      <c r="F52" s="4">
        <v>2000</v>
      </c>
    </row>
    <row r="53" spans="1:6" ht="12.75">
      <c r="A53" s="14" t="s">
        <v>139</v>
      </c>
      <c r="B53" s="15" t="s">
        <v>67</v>
      </c>
      <c r="C53" s="12" t="s">
        <v>68</v>
      </c>
      <c r="D53" s="4">
        <v>601000</v>
      </c>
      <c r="E53" s="4">
        <v>0</v>
      </c>
      <c r="F53" s="4">
        <v>601000</v>
      </c>
    </row>
    <row r="54" spans="1:6" ht="21">
      <c r="A54" s="14" t="s">
        <v>452</v>
      </c>
      <c r="B54" s="15" t="s">
        <v>151</v>
      </c>
      <c r="C54" s="12" t="s">
        <v>120</v>
      </c>
      <c r="D54" s="4">
        <v>165000</v>
      </c>
      <c r="E54" s="4">
        <v>-3000</v>
      </c>
      <c r="F54" s="4">
        <v>162000</v>
      </c>
    </row>
    <row r="55" spans="1:6" ht="12.75">
      <c r="A55" s="14" t="s">
        <v>453</v>
      </c>
      <c r="B55" s="15" t="s">
        <v>125</v>
      </c>
      <c r="C55" s="12" t="s">
        <v>126</v>
      </c>
      <c r="D55" s="4">
        <v>165000</v>
      </c>
      <c r="E55" s="4">
        <v>-3000</v>
      </c>
      <c r="F55" s="4">
        <v>162000</v>
      </c>
    </row>
    <row r="56" spans="1:6" ht="12.75">
      <c r="A56" s="14" t="s">
        <v>444</v>
      </c>
      <c r="B56" s="15" t="s">
        <v>127</v>
      </c>
      <c r="C56" s="12" t="s">
        <v>128</v>
      </c>
      <c r="D56" s="4">
        <v>1717000</v>
      </c>
      <c r="E56" s="4">
        <v>0</v>
      </c>
      <c r="F56" s="4">
        <v>1717000</v>
      </c>
    </row>
    <row r="57" spans="1:6" ht="12.75">
      <c r="A57" s="14" t="s">
        <v>438</v>
      </c>
      <c r="B57" s="15" t="s">
        <v>129</v>
      </c>
      <c r="C57" s="12" t="s">
        <v>123</v>
      </c>
      <c r="D57" s="4">
        <v>1717000</v>
      </c>
      <c r="E57" s="4">
        <v>0</v>
      </c>
      <c r="F57" s="4">
        <v>1717000</v>
      </c>
    </row>
    <row r="58" spans="1:6" ht="12.75">
      <c r="A58" s="14" t="s">
        <v>152</v>
      </c>
      <c r="B58" s="15" t="s">
        <v>130</v>
      </c>
      <c r="C58" s="12" t="s">
        <v>131</v>
      </c>
      <c r="D58" s="4">
        <v>1717000</v>
      </c>
      <c r="E58" s="4">
        <v>0</v>
      </c>
      <c r="F58" s="4">
        <v>1717000</v>
      </c>
    </row>
    <row r="59" spans="1:6" ht="12.75">
      <c r="A59" s="14" t="s">
        <v>442</v>
      </c>
      <c r="B59" s="15" t="s">
        <v>132</v>
      </c>
      <c r="C59" s="12" t="s">
        <v>133</v>
      </c>
      <c r="D59" s="4">
        <v>1717000</v>
      </c>
      <c r="E59" s="4">
        <v>0</v>
      </c>
      <c r="F59" s="4">
        <v>1717000</v>
      </c>
    </row>
    <row r="60" spans="1:6" ht="12.75">
      <c r="A60" s="14" t="s">
        <v>454</v>
      </c>
      <c r="B60" s="15" t="s">
        <v>134</v>
      </c>
      <c r="C60" s="12" t="s">
        <v>135</v>
      </c>
      <c r="D60" s="4">
        <v>1717000</v>
      </c>
      <c r="E60" s="4">
        <v>0</v>
      </c>
      <c r="F60" s="4">
        <v>1717000</v>
      </c>
    </row>
    <row r="63" spans="1:6" s="10" customFormat="1" ht="9.75">
      <c r="A63" s="55" t="s">
        <v>74</v>
      </c>
      <c r="B63" s="55"/>
      <c r="C63" s="55" t="s">
        <v>109</v>
      </c>
      <c r="D63" s="55"/>
      <c r="E63" s="55"/>
      <c r="F63" s="55"/>
    </row>
    <row r="64" spans="1:6" s="10" customFormat="1" ht="9.75">
      <c r="A64" s="55" t="s">
        <v>75</v>
      </c>
      <c r="B64" s="55"/>
      <c r="C64" s="55" t="s">
        <v>136</v>
      </c>
      <c r="D64" s="55"/>
      <c r="E64" s="55"/>
      <c r="F64" s="55"/>
    </row>
    <row r="65" spans="1:4" ht="12.75">
      <c r="A65" s="55" t="s">
        <v>107</v>
      </c>
      <c r="B65" s="55"/>
      <c r="C65" s="11"/>
      <c r="D65" s="11"/>
    </row>
  </sheetData>
  <sheetProtection/>
  <mergeCells count="15">
    <mergeCell ref="A64:B64"/>
    <mergeCell ref="C64:F64"/>
    <mergeCell ref="C8:F8"/>
    <mergeCell ref="A65:B65"/>
    <mergeCell ref="A63:B63"/>
    <mergeCell ref="C63:F63"/>
    <mergeCell ref="A6:F6"/>
    <mergeCell ref="A8:B8"/>
    <mergeCell ref="A9:B9"/>
    <mergeCell ref="A10:A11"/>
    <mergeCell ref="B10:B11"/>
    <mergeCell ref="C10:C11"/>
    <mergeCell ref="D10:D11"/>
    <mergeCell ref="E10:E11"/>
    <mergeCell ref="F10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nr.3/1/g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50" t="s">
        <v>190</v>
      </c>
      <c r="B9" s="50"/>
      <c r="C9" s="50"/>
      <c r="D9" s="50"/>
      <c r="E9" s="50"/>
      <c r="F9" s="50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51" t="s">
        <v>192</v>
      </c>
      <c r="B17" s="51"/>
      <c r="C17" s="56" t="s">
        <v>264</v>
      </c>
      <c r="D17" s="56"/>
      <c r="E17" s="56"/>
      <c r="F17" s="56"/>
    </row>
    <row r="18" spans="1:6" s="2" customFormat="1" ht="9.75" customHeight="1">
      <c r="A18" s="52" t="s">
        <v>193</v>
      </c>
      <c r="B18" s="52"/>
      <c r="C18" s="13"/>
      <c r="D18" s="13"/>
      <c r="E18" s="13"/>
      <c r="F18" s="13"/>
    </row>
    <row r="19" spans="1:6" ht="12.75" customHeight="1">
      <c r="A19" s="53" t="s">
        <v>100</v>
      </c>
      <c r="B19" s="53" t="s">
        <v>0</v>
      </c>
      <c r="C19" s="53" t="s">
        <v>101</v>
      </c>
      <c r="D19" s="53" t="s">
        <v>194</v>
      </c>
      <c r="E19" s="53" t="s">
        <v>188</v>
      </c>
      <c r="F19" s="53" t="s">
        <v>189</v>
      </c>
    </row>
    <row r="20" spans="1:6" ht="12.75">
      <c r="A20" s="54"/>
      <c r="B20" s="54"/>
      <c r="C20" s="54"/>
      <c r="D20" s="54"/>
      <c r="E20" s="54"/>
      <c r="F20" s="54"/>
    </row>
    <row r="21" spans="1:6" ht="21">
      <c r="A21" s="14" t="s">
        <v>1</v>
      </c>
      <c r="B21" s="15" t="s">
        <v>77</v>
      </c>
      <c r="C21" s="12"/>
      <c r="D21" s="4">
        <v>14319000</v>
      </c>
      <c r="E21" s="4">
        <v>1497000</v>
      </c>
      <c r="F21" s="4">
        <v>15816000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14266000</v>
      </c>
      <c r="E22" s="4">
        <v>1497000</v>
      </c>
      <c r="F22" s="4">
        <v>15763000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14266000</v>
      </c>
      <c r="E23" s="4">
        <v>1497000</v>
      </c>
      <c r="F23" s="4">
        <v>15763000</v>
      </c>
    </row>
    <row r="24" spans="1:6" ht="21">
      <c r="A24" s="14" t="s">
        <v>211</v>
      </c>
      <c r="B24" s="15" t="s">
        <v>212</v>
      </c>
      <c r="C24" s="12" t="s">
        <v>213</v>
      </c>
      <c r="D24" s="4">
        <v>14266000</v>
      </c>
      <c r="E24" s="4">
        <v>1497000</v>
      </c>
      <c r="F24" s="4">
        <v>15763000</v>
      </c>
    </row>
    <row r="25" spans="1:6" ht="30.75">
      <c r="A25" s="14" t="s">
        <v>214</v>
      </c>
      <c r="B25" s="15" t="s">
        <v>215</v>
      </c>
      <c r="C25" s="12" t="s">
        <v>216</v>
      </c>
      <c r="D25" s="4">
        <v>14266000</v>
      </c>
      <c r="E25" s="4">
        <v>1497000</v>
      </c>
      <c r="F25" s="4">
        <v>15763000</v>
      </c>
    </row>
    <row r="26" spans="1:6" ht="12.75">
      <c r="A26" s="14" t="s">
        <v>217</v>
      </c>
      <c r="B26" s="15" t="s">
        <v>218</v>
      </c>
      <c r="C26" s="12" t="s">
        <v>219</v>
      </c>
      <c r="D26" s="4">
        <v>14266000</v>
      </c>
      <c r="E26" s="4">
        <v>1497000</v>
      </c>
      <c r="F26" s="4">
        <v>15763000</v>
      </c>
    </row>
    <row r="27" spans="1:6" ht="12.75">
      <c r="A27" s="14" t="s">
        <v>444</v>
      </c>
      <c r="B27" s="15" t="s">
        <v>127</v>
      </c>
      <c r="C27" s="12" t="s">
        <v>128</v>
      </c>
      <c r="D27" s="4">
        <v>53000</v>
      </c>
      <c r="E27" s="4">
        <v>0</v>
      </c>
      <c r="F27" s="4">
        <v>53000</v>
      </c>
    </row>
    <row r="28" spans="1:6" ht="21">
      <c r="A28" s="14" t="s">
        <v>465</v>
      </c>
      <c r="B28" s="15" t="s">
        <v>221</v>
      </c>
      <c r="C28" s="12" t="s">
        <v>222</v>
      </c>
      <c r="D28" s="4">
        <v>53000</v>
      </c>
      <c r="E28" s="4">
        <v>0</v>
      </c>
      <c r="F28" s="4">
        <v>53000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53000</v>
      </c>
      <c r="E29" s="4">
        <v>0</v>
      </c>
      <c r="F29" s="4">
        <v>53000</v>
      </c>
    </row>
    <row r="30" spans="1:6" ht="12.75">
      <c r="A30" s="14" t="s">
        <v>441</v>
      </c>
      <c r="B30" s="15" t="s">
        <v>227</v>
      </c>
      <c r="C30" s="12" t="s">
        <v>228</v>
      </c>
      <c r="D30" s="4">
        <v>53000</v>
      </c>
      <c r="E30" s="4">
        <v>0</v>
      </c>
      <c r="F30" s="4">
        <v>53000</v>
      </c>
    </row>
    <row r="38" spans="1:6" s="10" customFormat="1" ht="9.75">
      <c r="A38" s="55" t="s">
        <v>74</v>
      </c>
      <c r="B38" s="55"/>
      <c r="C38" s="55" t="s">
        <v>109</v>
      </c>
      <c r="D38" s="55"/>
      <c r="E38" s="55"/>
      <c r="F38" s="55"/>
    </row>
    <row r="39" spans="1:6" s="10" customFormat="1" ht="9.75">
      <c r="A39" s="55" t="s">
        <v>75</v>
      </c>
      <c r="B39" s="55"/>
      <c r="C39" s="55" t="s">
        <v>136</v>
      </c>
      <c r="D39" s="55"/>
      <c r="E39" s="55"/>
      <c r="F39" s="55"/>
    </row>
    <row r="40" spans="1:4" ht="12.75">
      <c r="A40" s="55" t="s">
        <v>107</v>
      </c>
      <c r="B40" s="55"/>
      <c r="C40" s="11"/>
      <c r="D40" s="11"/>
    </row>
  </sheetData>
  <sheetProtection/>
  <mergeCells count="15">
    <mergeCell ref="E19:E20"/>
    <mergeCell ref="F19:F20"/>
    <mergeCell ref="C17:F17"/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  <mergeCell ref="C19:C20"/>
    <mergeCell ref="D19:D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nr.3/22/d la HCJ nr.______/2020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nr.3/151/a la HCJ nr.______/2020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nr.3/152/a la HCJ nr.______/2020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nr.3/153/a la HCJ nr.______/2020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nr.3/154/a la HCJ nr.______/2020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nr.3/155/a la HCJ nr.______/2020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nr.3/156/a la HCJ nr.______/2020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130000</v>
      </c>
      <c r="E22" s="4">
        <f>F22-D22</f>
        <v>-130000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130000</v>
      </c>
      <c r="E23" s="4">
        <f>F23-D23</f>
        <v>-130000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130000</v>
      </c>
      <c r="E24" s="4">
        <f>F24-D24</f>
        <v>-130000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130000</v>
      </c>
      <c r="E25" s="4">
        <f>F25-D25</f>
        <v>-130000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130000</v>
      </c>
      <c r="E26" s="4">
        <f>F26-D26</f>
        <v>-130000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nr.3/157/a la HCJ nr.______/2020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55000</v>
      </c>
      <c r="E22" s="4">
        <f>F22-D22</f>
        <v>-55000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55000</v>
      </c>
      <c r="E23" s="4">
        <f>F23-D23</f>
        <v>-55000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55000</v>
      </c>
      <c r="E24" s="4">
        <f>F24-D24</f>
        <v>-55000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55000</v>
      </c>
      <c r="E25" s="4">
        <f>F25-D25</f>
        <v>-55000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55000</v>
      </c>
      <c r="E26" s="4">
        <f>F26-D26</f>
        <v>-55000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nr.3/158/a la HCJ nr.______/2020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nr.3/159/a la HCJ nr.______/2020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nr.3/160/a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E22" sqref="E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51" t="s">
        <v>192</v>
      </c>
      <c r="B18" s="51"/>
      <c r="C18" s="56" t="s">
        <v>293</v>
      </c>
      <c r="D18" s="56"/>
      <c r="E18" s="56"/>
      <c r="F18" s="56"/>
    </row>
    <row r="19" spans="1:6" s="2" customFormat="1" ht="9.75" customHeight="1">
      <c r="A19" s="52" t="s">
        <v>249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17974000</v>
      </c>
      <c r="E22" s="4">
        <v>-840000</v>
      </c>
      <c r="F22" s="4">
        <v>17134000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17974000</v>
      </c>
      <c r="E23" s="4">
        <v>-840000</v>
      </c>
      <c r="F23" s="4">
        <v>17134000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17974000</v>
      </c>
      <c r="E24" s="4">
        <v>-840000</v>
      </c>
      <c r="F24" s="4">
        <v>17134000</v>
      </c>
    </row>
    <row r="25" spans="1:6" ht="21">
      <c r="A25" s="14" t="s">
        <v>452</v>
      </c>
      <c r="B25" s="15" t="s">
        <v>151</v>
      </c>
      <c r="C25" s="12" t="s">
        <v>120</v>
      </c>
      <c r="D25" s="4">
        <v>17974000</v>
      </c>
      <c r="E25" s="4">
        <v>-840000</v>
      </c>
      <c r="F25" s="4">
        <v>17134000</v>
      </c>
    </row>
    <row r="26" spans="1:6" ht="12.75">
      <c r="A26" s="14" t="s">
        <v>481</v>
      </c>
      <c r="B26" s="15" t="s">
        <v>294</v>
      </c>
      <c r="C26" s="12" t="s">
        <v>295</v>
      </c>
      <c r="D26" s="4">
        <v>17974000</v>
      </c>
      <c r="E26" s="4">
        <v>-840000</v>
      </c>
      <c r="F26" s="4">
        <v>17134000</v>
      </c>
    </row>
    <row r="35" spans="1:6" s="10" customFormat="1" ht="9.75">
      <c r="A35" s="55" t="s">
        <v>74</v>
      </c>
      <c r="B35" s="55"/>
      <c r="C35" s="55" t="s">
        <v>109</v>
      </c>
      <c r="D35" s="55"/>
      <c r="E35" s="55"/>
      <c r="F35" s="55"/>
    </row>
    <row r="36" spans="1:6" s="10" customFormat="1" ht="9.75">
      <c r="A36" s="55" t="s">
        <v>75</v>
      </c>
      <c r="B36" s="55"/>
      <c r="C36" s="55" t="s">
        <v>136</v>
      </c>
      <c r="D36" s="55"/>
      <c r="E36" s="55"/>
      <c r="F36" s="55"/>
    </row>
    <row r="37" spans="1:4" ht="12.75">
      <c r="A37" s="55" t="s">
        <v>107</v>
      </c>
      <c r="B37" s="55"/>
      <c r="C37" s="11"/>
      <c r="D37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5:B35"/>
    <mergeCell ref="C35:F35"/>
    <mergeCell ref="A36:B36"/>
    <mergeCell ref="C36:F36"/>
    <mergeCell ref="A37:B37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nr.3/27/a la HCJ nr.______/2020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 aca="true" t="shared" si="0" ref="E22:E27"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 t="shared" si="0"/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 t="shared" si="0"/>
        <v>-40000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40000</v>
      </c>
      <c r="E25" s="4">
        <f t="shared" si="0"/>
        <v>-40000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40000</v>
      </c>
      <c r="E26" s="4">
        <f t="shared" si="0"/>
        <v>-40000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40000</v>
      </c>
      <c r="E27" s="4">
        <f t="shared" si="0"/>
        <v>-40000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nr.3/161/a la HCJ nr.______/2020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nr.3/162/a la HCJ nr.______/2020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409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nr.3/163/a la HCJ nr.______/2020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nr.3/164/a la HCJ nr.______/2020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nr.3/165/a la HCJ nr.______/2020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nr.3/166/a la HCJ nr.______/2020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29500</v>
      </c>
      <c r="E22" s="4">
        <f>F22-D22</f>
        <v>-29500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29500</v>
      </c>
      <c r="E23" s="4">
        <f>F23-D23</f>
        <v>-29500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29500</v>
      </c>
      <c r="E24" s="4">
        <f>F24-D24</f>
        <v>-29500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29500</v>
      </c>
      <c r="E25" s="4">
        <f>F25-D25</f>
        <v>-29500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29500</v>
      </c>
      <c r="E26" s="4">
        <f>F26-D26</f>
        <v>-29500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nr.3/167/a la HCJ nr.______/2020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nr.3/168/a la HCJ nr.______/2020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nr.3/169/a la HCJ nr.______/2020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nr.3/170/a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42187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9.75" customHeight="1">
      <c r="A18" s="51" t="s">
        <v>192</v>
      </c>
      <c r="B18" s="51"/>
      <c r="C18" s="56" t="s">
        <v>197</v>
      </c>
      <c r="D18" s="56"/>
      <c r="E18" s="56"/>
      <c r="F18" s="56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2323000</v>
      </c>
      <c r="E22" s="4">
        <v>-458000</v>
      </c>
      <c r="F22" s="4">
        <v>1865000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1344000</v>
      </c>
      <c r="E23" s="4">
        <v>-458000</v>
      </c>
      <c r="F23" s="4">
        <v>886000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1344000</v>
      </c>
      <c r="E24" s="4">
        <v>-458000</v>
      </c>
      <c r="F24" s="4">
        <v>886000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1344000</v>
      </c>
      <c r="E25" s="4">
        <v>-458000</v>
      </c>
      <c r="F25" s="4">
        <v>886000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1020000</v>
      </c>
      <c r="E26" s="4">
        <v>-421000</v>
      </c>
      <c r="F26" s="4">
        <v>599000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250000</v>
      </c>
      <c r="E27" s="4">
        <v>-8000</v>
      </c>
      <c r="F27" s="4">
        <v>242000</v>
      </c>
    </row>
    <row r="28" spans="1:6" ht="12.75">
      <c r="A28" s="14" t="s">
        <v>51</v>
      </c>
      <c r="B28" s="15" t="s">
        <v>86</v>
      </c>
      <c r="C28" s="12" t="s">
        <v>43</v>
      </c>
      <c r="D28" s="4">
        <v>50000</v>
      </c>
      <c r="E28" s="4">
        <v>-30000</v>
      </c>
      <c r="F28" s="4">
        <v>20000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100000</v>
      </c>
      <c r="E29" s="4">
        <v>-70000</v>
      </c>
      <c r="F29" s="4">
        <v>30000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-14000</v>
      </c>
      <c r="F30" s="4">
        <v>6000</v>
      </c>
    </row>
    <row r="31" spans="1:6" ht="12.75">
      <c r="A31" s="14" t="s">
        <v>119</v>
      </c>
      <c r="B31" s="15" t="s">
        <v>9</v>
      </c>
      <c r="C31" s="12" t="s">
        <v>10</v>
      </c>
      <c r="D31" s="4">
        <v>400000</v>
      </c>
      <c r="E31" s="4">
        <v>-139000</v>
      </c>
      <c r="F31" s="4">
        <v>261000</v>
      </c>
    </row>
    <row r="32" spans="1:6" ht="12.75">
      <c r="A32" s="14" t="s">
        <v>137</v>
      </c>
      <c r="B32" s="15" t="s">
        <v>53</v>
      </c>
      <c r="C32" s="12" t="s">
        <v>54</v>
      </c>
      <c r="D32" s="4">
        <v>200000</v>
      </c>
      <c r="E32" s="4">
        <v>-160000</v>
      </c>
      <c r="F32" s="4">
        <v>40000</v>
      </c>
    </row>
    <row r="33" spans="1:6" ht="12.75">
      <c r="A33" s="14" t="s">
        <v>60</v>
      </c>
      <c r="B33" s="15" t="s">
        <v>88</v>
      </c>
      <c r="C33" s="12" t="s">
        <v>55</v>
      </c>
      <c r="D33" s="4">
        <v>150000</v>
      </c>
      <c r="E33" s="4">
        <v>0</v>
      </c>
      <c r="F33" s="4">
        <v>150000</v>
      </c>
    </row>
    <row r="34" spans="1:6" ht="12.75">
      <c r="A34" s="14" t="s">
        <v>121</v>
      </c>
      <c r="B34" s="15" t="s">
        <v>56</v>
      </c>
      <c r="C34" s="12" t="s">
        <v>57</v>
      </c>
      <c r="D34" s="4">
        <v>150000</v>
      </c>
      <c r="E34" s="4">
        <v>0</v>
      </c>
      <c r="F34" s="4">
        <v>150000</v>
      </c>
    </row>
    <row r="35" spans="1:6" ht="12.75">
      <c r="A35" s="14" t="s">
        <v>150</v>
      </c>
      <c r="B35" s="15" t="s">
        <v>90</v>
      </c>
      <c r="C35" s="12" t="s">
        <v>66</v>
      </c>
      <c r="D35" s="4">
        <v>174000</v>
      </c>
      <c r="E35" s="4">
        <v>-37000</v>
      </c>
      <c r="F35" s="4">
        <v>137000</v>
      </c>
    </row>
    <row r="36" spans="1:6" ht="12.75">
      <c r="A36" s="14" t="s">
        <v>139</v>
      </c>
      <c r="B36" s="15" t="s">
        <v>67</v>
      </c>
      <c r="C36" s="12" t="s">
        <v>68</v>
      </c>
      <c r="D36" s="4">
        <v>174000</v>
      </c>
      <c r="E36" s="4">
        <v>-37000</v>
      </c>
      <c r="F36" s="4">
        <v>137000</v>
      </c>
    </row>
    <row r="37" spans="1:6" s="10" customFormat="1" ht="9.75">
      <c r="A37" s="14" t="s">
        <v>444</v>
      </c>
      <c r="B37" s="15" t="s">
        <v>127</v>
      </c>
      <c r="C37" s="12" t="s">
        <v>128</v>
      </c>
      <c r="D37" s="4">
        <v>979000</v>
      </c>
      <c r="E37" s="4">
        <v>0</v>
      </c>
      <c r="F37" s="4">
        <v>979000</v>
      </c>
    </row>
    <row r="38" spans="1:6" s="10" customFormat="1" ht="9.75">
      <c r="A38" s="14" t="s">
        <v>438</v>
      </c>
      <c r="B38" s="15" t="s">
        <v>129</v>
      </c>
      <c r="C38" s="12" t="s">
        <v>123</v>
      </c>
      <c r="D38" s="4">
        <v>979000</v>
      </c>
      <c r="E38" s="4">
        <v>0</v>
      </c>
      <c r="F38" s="4">
        <v>979000</v>
      </c>
    </row>
    <row r="39" spans="1:6" ht="12.75">
      <c r="A39" s="14" t="s">
        <v>152</v>
      </c>
      <c r="B39" s="15" t="s">
        <v>130</v>
      </c>
      <c r="C39" s="12" t="s">
        <v>131</v>
      </c>
      <c r="D39" s="4">
        <v>979000</v>
      </c>
      <c r="E39" s="4">
        <v>0</v>
      </c>
      <c r="F39" s="4">
        <v>979000</v>
      </c>
    </row>
    <row r="40" spans="1:6" ht="12.75">
      <c r="A40" s="14" t="s">
        <v>442</v>
      </c>
      <c r="B40" s="15" t="s">
        <v>132</v>
      </c>
      <c r="C40" s="12" t="s">
        <v>133</v>
      </c>
      <c r="D40" s="4">
        <v>979000</v>
      </c>
      <c r="E40" s="4">
        <v>0</v>
      </c>
      <c r="F40" s="4">
        <v>979000</v>
      </c>
    </row>
    <row r="41" spans="1:6" ht="12.75">
      <c r="A41" s="14" t="s">
        <v>454</v>
      </c>
      <c r="B41" s="15" t="s">
        <v>134</v>
      </c>
      <c r="C41" s="12" t="s">
        <v>135</v>
      </c>
      <c r="D41" s="4">
        <v>979000</v>
      </c>
      <c r="E41" s="4">
        <v>0</v>
      </c>
      <c r="F41" s="4">
        <v>979000</v>
      </c>
    </row>
    <row r="47" spans="1:6" s="10" customFormat="1" ht="9.75">
      <c r="A47" s="55" t="s">
        <v>74</v>
      </c>
      <c r="B47" s="55"/>
      <c r="C47" s="55" t="s">
        <v>109</v>
      </c>
      <c r="D47" s="55"/>
      <c r="E47" s="55"/>
      <c r="F47" s="55"/>
    </row>
    <row r="48" spans="1:6" s="10" customFormat="1" ht="9.75">
      <c r="A48" s="55" t="s">
        <v>75</v>
      </c>
      <c r="B48" s="55"/>
      <c r="C48" s="55" t="s">
        <v>136</v>
      </c>
      <c r="D48" s="55"/>
      <c r="E48" s="55"/>
      <c r="F48" s="55"/>
    </row>
    <row r="49" spans="1:4" ht="12.75">
      <c r="A49" s="55" t="s">
        <v>107</v>
      </c>
      <c r="B49" s="55"/>
      <c r="C49" s="11"/>
      <c r="D49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C18:F18"/>
    <mergeCell ref="F20:F21"/>
    <mergeCell ref="A47:B47"/>
    <mergeCell ref="C47:F47"/>
    <mergeCell ref="A48:B48"/>
    <mergeCell ref="C48:F48"/>
    <mergeCell ref="A49:B4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nr.3/35/c la HCJ nr.______/2020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nr.3/171/a la HCJ nr.______/2020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nr.3/172/a la HCJ nr.______/2020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419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12500</v>
      </c>
      <c r="E22" s="4">
        <f>F22-D22</f>
        <v>-12500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12500</v>
      </c>
      <c r="E23" s="4">
        <f>F23-D23</f>
        <v>-12500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12500</v>
      </c>
      <c r="E24" s="4">
        <f>F24-D24</f>
        <v>-12500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12500</v>
      </c>
      <c r="E25" s="4">
        <f>F25-D25</f>
        <v>-12500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12500</v>
      </c>
      <c r="E26" s="4">
        <f>F26-D26</f>
        <v>-12500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nr.3/173/a la HCJ nr.______/2020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44000</v>
      </c>
      <c r="E22" s="4">
        <f>F22-D22</f>
        <v>-44000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44000</v>
      </c>
      <c r="E23" s="4">
        <f>F23-D23</f>
        <v>-44000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44000</v>
      </c>
      <c r="E24" s="4">
        <f>F24-D24</f>
        <v>-44000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44000</v>
      </c>
      <c r="E25" s="4">
        <f>F25-D25</f>
        <v>-44000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44000</v>
      </c>
      <c r="E26" s="4">
        <f>F26-D26</f>
        <v>-44000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nr.3/174/a la HCJ nr.______/2020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nr.3/175/a la HCJ nr.______/2020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nr.3/176/a la HCJ nr.______/2020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180000</v>
      </c>
      <c r="E22" s="4">
        <f>F22-D22</f>
        <v>-180000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180000</v>
      </c>
      <c r="E23" s="4">
        <f>F23-D23</f>
        <v>-180000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180000</v>
      </c>
      <c r="E24" s="4">
        <f>F24-D24</f>
        <v>-180000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180000</v>
      </c>
      <c r="E25" s="4">
        <f>F25-D25</f>
        <v>-180000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180000</v>
      </c>
      <c r="E26" s="4">
        <f>F26-D26</f>
        <v>-180000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nr.3/177/a la HCJ nr.______/2020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nr.3/178/a la HCJ nr.______/2020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 aca="true" t="shared" si="0" ref="E22:E27"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 t="shared" si="0"/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 t="shared" si="0"/>
        <v>-25000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25000</v>
      </c>
      <c r="E25" s="4">
        <f t="shared" si="0"/>
        <v>-25000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25000</v>
      </c>
      <c r="E26" s="4">
        <f t="shared" si="0"/>
        <v>-25000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25000</v>
      </c>
      <c r="E27" s="4">
        <f t="shared" si="0"/>
        <v>-25000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nr.3/179/a la HCJ nr.______/2020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nr.3/180/a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61">
      <selection activeCell="D68" sqref="D68"/>
    </sheetView>
  </sheetViews>
  <sheetFormatPr defaultColWidth="9.140625" defaultRowHeight="12.75"/>
  <cols>
    <col min="1" max="1" width="4.421875" style="3" customWidth="1"/>
    <col min="2" max="2" width="41.00390625" style="6" customWidth="1"/>
    <col min="3" max="3" width="9.8515625" style="0" customWidth="1"/>
    <col min="4" max="4" width="10.421875" style="0" customWidth="1"/>
    <col min="5" max="5" width="9.8515625" style="0" customWidth="1"/>
    <col min="6" max="6" width="9.28125" style="0" bestFit="1" customWidth="1"/>
    <col min="7" max="7" width="10.421875" style="0" customWidth="1"/>
    <col min="9" max="9" width="10.140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9.75" customHeight="1">
      <c r="A8" s="51" t="s">
        <v>271</v>
      </c>
      <c r="B8" s="51"/>
      <c r="C8" s="56" t="s">
        <v>272</v>
      </c>
      <c r="D8" s="56"/>
      <c r="E8" s="56"/>
      <c r="F8" s="56"/>
      <c r="G8" s="56"/>
    </row>
    <row r="9" spans="1:7" s="2" customFormat="1" ht="9.75" customHeight="1">
      <c r="A9" s="52" t="s">
        <v>273</v>
      </c>
      <c r="B9" s="52"/>
      <c r="C9" s="13"/>
      <c r="D9" s="13"/>
      <c r="E9" s="13"/>
      <c r="F9" s="13"/>
      <c r="G9" s="13"/>
    </row>
    <row r="10" spans="1:7" ht="18.7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8.75" customHeight="1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9" ht="21">
      <c r="A12" s="14" t="s">
        <v>1</v>
      </c>
      <c r="B12" s="15" t="s">
        <v>77</v>
      </c>
      <c r="C12" s="12"/>
      <c r="D12" s="49">
        <f>D68</f>
        <v>12734610</v>
      </c>
      <c r="E12" s="4">
        <v>133928000</v>
      </c>
      <c r="F12" s="4">
        <v>0</v>
      </c>
      <c r="G12" s="4">
        <v>133928000</v>
      </c>
      <c r="H12" s="20"/>
      <c r="I12" s="20"/>
    </row>
    <row r="13" spans="1:9" ht="12.75">
      <c r="A13" s="14" t="s">
        <v>2</v>
      </c>
      <c r="B13" s="15" t="s">
        <v>108</v>
      </c>
      <c r="C13" s="12" t="s">
        <v>11</v>
      </c>
      <c r="D13" s="12"/>
      <c r="E13" s="4">
        <v>130560000</v>
      </c>
      <c r="F13" s="4">
        <v>0</v>
      </c>
      <c r="G13" s="4">
        <v>130560000</v>
      </c>
      <c r="H13" s="20"/>
      <c r="I13" s="20"/>
    </row>
    <row r="14" spans="1:9" ht="21">
      <c r="A14" s="14" t="s">
        <v>12</v>
      </c>
      <c r="B14" s="15" t="s">
        <v>78</v>
      </c>
      <c r="C14" s="12" t="s">
        <v>79</v>
      </c>
      <c r="D14" s="12"/>
      <c r="E14" s="4">
        <v>130560000</v>
      </c>
      <c r="F14" s="4">
        <v>0</v>
      </c>
      <c r="G14" s="4">
        <v>130560000</v>
      </c>
      <c r="H14" s="20"/>
      <c r="I14" s="21"/>
    </row>
    <row r="15" spans="1:9" ht="21">
      <c r="A15" s="14" t="s">
        <v>13</v>
      </c>
      <c r="B15" s="15" t="s">
        <v>80</v>
      </c>
      <c r="C15" s="12" t="s">
        <v>14</v>
      </c>
      <c r="D15" s="12"/>
      <c r="E15" s="4">
        <v>105746000</v>
      </c>
      <c r="F15" s="4">
        <v>-151000</v>
      </c>
      <c r="G15" s="4">
        <v>105595000</v>
      </c>
      <c r="H15" s="20"/>
      <c r="I15" s="20"/>
    </row>
    <row r="16" spans="1:9" ht="21">
      <c r="A16" s="14" t="s">
        <v>15</v>
      </c>
      <c r="B16" s="15" t="s">
        <v>81</v>
      </c>
      <c r="C16" s="12" t="s">
        <v>16</v>
      </c>
      <c r="D16" s="12"/>
      <c r="E16" s="4">
        <v>101418350</v>
      </c>
      <c r="F16" s="4">
        <v>-158000</v>
      </c>
      <c r="G16" s="4">
        <v>101260350</v>
      </c>
      <c r="H16" s="20"/>
      <c r="I16" s="21"/>
    </row>
    <row r="17" spans="1:9" ht="12.75">
      <c r="A17" s="14" t="s">
        <v>17</v>
      </c>
      <c r="B17" s="15" t="s">
        <v>18</v>
      </c>
      <c r="C17" s="12" t="s">
        <v>19</v>
      </c>
      <c r="D17" s="12"/>
      <c r="E17" s="4">
        <v>68359300</v>
      </c>
      <c r="F17" s="4">
        <v>-158000</v>
      </c>
      <c r="G17" s="4">
        <v>68201300</v>
      </c>
      <c r="H17" s="20"/>
      <c r="I17" s="20"/>
    </row>
    <row r="18" spans="1:8" ht="12.75">
      <c r="A18" s="14" t="s">
        <v>274</v>
      </c>
      <c r="B18" s="15" t="s">
        <v>275</v>
      </c>
      <c r="C18" s="12" t="s">
        <v>276</v>
      </c>
      <c r="D18" s="12"/>
      <c r="E18" s="4">
        <v>15863300</v>
      </c>
      <c r="F18" s="4">
        <v>0</v>
      </c>
      <c r="G18" s="4">
        <v>15863300</v>
      </c>
      <c r="H18" s="20"/>
    </row>
    <row r="19" spans="1:8" ht="12.75">
      <c r="A19" s="14" t="s">
        <v>14</v>
      </c>
      <c r="B19" s="15" t="s">
        <v>195</v>
      </c>
      <c r="C19" s="12" t="s">
        <v>196</v>
      </c>
      <c r="D19" s="12"/>
      <c r="E19" s="4">
        <v>8405400</v>
      </c>
      <c r="F19" s="4">
        <v>0</v>
      </c>
      <c r="G19" s="4">
        <v>8405400</v>
      </c>
      <c r="H19" s="20"/>
    </row>
    <row r="20" spans="1:8" ht="12.75">
      <c r="A20" s="14" t="s">
        <v>277</v>
      </c>
      <c r="B20" s="15" t="s">
        <v>278</v>
      </c>
      <c r="C20" s="12" t="s">
        <v>279</v>
      </c>
      <c r="D20" s="12"/>
      <c r="E20" s="4">
        <v>278000</v>
      </c>
      <c r="F20" s="4">
        <v>0</v>
      </c>
      <c r="G20" s="4">
        <v>278000</v>
      </c>
      <c r="H20" s="20"/>
    </row>
    <row r="21" spans="1:8" ht="12.75">
      <c r="A21" s="14" t="s">
        <v>76</v>
      </c>
      <c r="B21" s="15" t="s">
        <v>94</v>
      </c>
      <c r="C21" s="12" t="s">
        <v>95</v>
      </c>
      <c r="D21" s="12"/>
      <c r="E21" s="4">
        <v>114000</v>
      </c>
      <c r="F21" s="4">
        <v>0</v>
      </c>
      <c r="G21" s="4">
        <v>114000</v>
      </c>
      <c r="H21" s="20"/>
    </row>
    <row r="22" spans="1:8" ht="12.75">
      <c r="A22" s="14" t="s">
        <v>146</v>
      </c>
      <c r="B22" s="15" t="s">
        <v>20</v>
      </c>
      <c r="C22" s="12" t="s">
        <v>21</v>
      </c>
      <c r="D22" s="12"/>
      <c r="E22" s="4">
        <v>2000</v>
      </c>
      <c r="F22" s="4">
        <v>0</v>
      </c>
      <c r="G22" s="4">
        <v>2000</v>
      </c>
      <c r="H22" s="20"/>
    </row>
    <row r="23" spans="1:8" ht="12.75">
      <c r="A23" s="14" t="s">
        <v>110</v>
      </c>
      <c r="B23" s="15" t="s">
        <v>147</v>
      </c>
      <c r="C23" s="12" t="s">
        <v>140</v>
      </c>
      <c r="D23" s="12"/>
      <c r="E23" s="4">
        <v>5467150</v>
      </c>
      <c r="F23" s="4">
        <v>0</v>
      </c>
      <c r="G23" s="4">
        <v>5467150</v>
      </c>
      <c r="H23" s="20"/>
    </row>
    <row r="24" spans="1:8" ht="12.75">
      <c r="A24" s="14" t="s">
        <v>141</v>
      </c>
      <c r="B24" s="15" t="s">
        <v>91</v>
      </c>
      <c r="C24" s="12" t="s">
        <v>92</v>
      </c>
      <c r="D24" s="12"/>
      <c r="E24" s="4">
        <v>2929200</v>
      </c>
      <c r="F24" s="4">
        <v>0</v>
      </c>
      <c r="G24" s="4">
        <v>2929200</v>
      </c>
      <c r="H24" s="20"/>
    </row>
    <row r="25" spans="1:8" ht="21">
      <c r="A25" s="14" t="s">
        <v>148</v>
      </c>
      <c r="B25" s="15" t="s">
        <v>111</v>
      </c>
      <c r="C25" s="12" t="s">
        <v>112</v>
      </c>
      <c r="D25" s="12"/>
      <c r="E25" s="4">
        <v>2113150</v>
      </c>
      <c r="F25" s="4">
        <v>0</v>
      </c>
      <c r="G25" s="4">
        <v>2113150</v>
      </c>
      <c r="H25" s="20"/>
    </row>
    <row r="26" spans="1:8" ht="12.75">
      <c r="A26" s="14" t="s">
        <v>24</v>
      </c>
      <c r="B26" s="15" t="s">
        <v>113</v>
      </c>
      <c r="C26" s="12" t="s">
        <v>114</v>
      </c>
      <c r="D26" s="12"/>
      <c r="E26" s="4">
        <v>2113150</v>
      </c>
      <c r="F26" s="4">
        <v>0</v>
      </c>
      <c r="G26" s="4">
        <v>2113150</v>
      </c>
      <c r="H26" s="20"/>
    </row>
    <row r="27" spans="1:8" s="10" customFormat="1" ht="12.75">
      <c r="A27" s="14" t="s">
        <v>29</v>
      </c>
      <c r="B27" s="15" t="s">
        <v>22</v>
      </c>
      <c r="C27" s="12" t="s">
        <v>23</v>
      </c>
      <c r="D27" s="12"/>
      <c r="E27" s="4">
        <v>2214500</v>
      </c>
      <c r="F27" s="4">
        <v>7000</v>
      </c>
      <c r="G27" s="4">
        <v>2221500</v>
      </c>
      <c r="H27" s="20"/>
    </row>
    <row r="28" spans="1:8" s="10" customFormat="1" ht="12.75">
      <c r="A28" s="14" t="s">
        <v>7</v>
      </c>
      <c r="B28" s="15" t="s">
        <v>115</v>
      </c>
      <c r="C28" s="12" t="s">
        <v>116</v>
      </c>
      <c r="D28" s="12"/>
      <c r="E28" s="4">
        <v>2214500</v>
      </c>
      <c r="F28" s="4">
        <v>7000</v>
      </c>
      <c r="G28" s="4">
        <v>2221500</v>
      </c>
      <c r="H28" s="20"/>
    </row>
    <row r="29" spans="1:8" ht="21">
      <c r="A29" s="14" t="s">
        <v>42</v>
      </c>
      <c r="B29" s="15" t="s">
        <v>83</v>
      </c>
      <c r="C29" s="12" t="s">
        <v>6</v>
      </c>
      <c r="D29" s="12"/>
      <c r="E29" s="4">
        <v>18585000</v>
      </c>
      <c r="F29" s="4">
        <v>188000</v>
      </c>
      <c r="G29" s="4">
        <v>18773000</v>
      </c>
      <c r="H29" s="20"/>
    </row>
    <row r="30" spans="1:8" ht="12.75">
      <c r="A30" s="14" t="s">
        <v>44</v>
      </c>
      <c r="B30" s="15" t="s">
        <v>84</v>
      </c>
      <c r="C30" s="12" t="s">
        <v>8</v>
      </c>
      <c r="D30" s="12"/>
      <c r="E30" s="4">
        <v>6734300</v>
      </c>
      <c r="F30" s="4">
        <v>104500</v>
      </c>
      <c r="G30" s="4">
        <v>6838800</v>
      </c>
      <c r="H30" s="20"/>
    </row>
    <row r="31" spans="1:8" ht="12.75">
      <c r="A31" s="14" t="s">
        <v>47</v>
      </c>
      <c r="B31" s="15" t="s">
        <v>37</v>
      </c>
      <c r="C31" s="12" t="s">
        <v>38</v>
      </c>
      <c r="D31" s="12"/>
      <c r="E31" s="4">
        <v>165050</v>
      </c>
      <c r="F31" s="4">
        <v>1000</v>
      </c>
      <c r="G31" s="4">
        <v>166050</v>
      </c>
      <c r="H31" s="20"/>
    </row>
    <row r="32" spans="1:8" ht="12.75">
      <c r="A32" s="14" t="s">
        <v>93</v>
      </c>
      <c r="B32" s="15" t="s">
        <v>39</v>
      </c>
      <c r="C32" s="12" t="s">
        <v>40</v>
      </c>
      <c r="D32" s="12"/>
      <c r="E32" s="4">
        <v>583900</v>
      </c>
      <c r="F32" s="4">
        <v>9750</v>
      </c>
      <c r="G32" s="4">
        <v>593650</v>
      </c>
      <c r="H32" s="20"/>
    </row>
    <row r="33" spans="1:8" ht="12.75">
      <c r="A33" s="14" t="s">
        <v>117</v>
      </c>
      <c r="B33" s="15" t="s">
        <v>85</v>
      </c>
      <c r="C33" s="12" t="s">
        <v>41</v>
      </c>
      <c r="D33" s="12"/>
      <c r="E33" s="4">
        <v>3359400</v>
      </c>
      <c r="F33" s="4">
        <v>43000</v>
      </c>
      <c r="G33" s="4">
        <v>3402400</v>
      </c>
      <c r="H33" s="20"/>
    </row>
    <row r="34" spans="1:8" ht="12.75">
      <c r="A34" s="14" t="s">
        <v>51</v>
      </c>
      <c r="B34" s="15" t="s">
        <v>86</v>
      </c>
      <c r="C34" s="12" t="s">
        <v>43</v>
      </c>
      <c r="D34" s="12"/>
      <c r="E34" s="4">
        <v>630300</v>
      </c>
      <c r="F34" s="4">
        <v>8000</v>
      </c>
      <c r="G34" s="4">
        <v>638300</v>
      </c>
      <c r="H34" s="20"/>
    </row>
    <row r="35" spans="1:8" ht="12.75">
      <c r="A35" s="14" t="s">
        <v>52</v>
      </c>
      <c r="B35" s="15" t="s">
        <v>45</v>
      </c>
      <c r="C35" s="12" t="s">
        <v>46</v>
      </c>
      <c r="D35" s="12"/>
      <c r="E35" s="4">
        <v>154750</v>
      </c>
      <c r="F35" s="4">
        <v>5250</v>
      </c>
      <c r="G35" s="4">
        <v>160000</v>
      </c>
      <c r="H35" s="20"/>
    </row>
    <row r="36" spans="1:8" ht="12.75">
      <c r="A36" s="14" t="s">
        <v>69</v>
      </c>
      <c r="B36" s="15" t="s">
        <v>48</v>
      </c>
      <c r="C36" s="12" t="s">
        <v>49</v>
      </c>
      <c r="D36" s="12"/>
      <c r="E36" s="4">
        <v>19000</v>
      </c>
      <c r="F36" s="4">
        <v>-2000</v>
      </c>
      <c r="G36" s="4">
        <v>17000</v>
      </c>
      <c r="H36" s="20"/>
    </row>
    <row r="37" spans="1:8" ht="12.75">
      <c r="A37" s="14" t="s">
        <v>155</v>
      </c>
      <c r="B37" s="15" t="s">
        <v>156</v>
      </c>
      <c r="C37" s="12" t="s">
        <v>157</v>
      </c>
      <c r="D37" s="12"/>
      <c r="E37" s="4">
        <v>95800</v>
      </c>
      <c r="F37" s="4">
        <v>0</v>
      </c>
      <c r="G37" s="4">
        <v>95800</v>
      </c>
      <c r="H37" s="20"/>
    </row>
    <row r="38" spans="1:8" ht="12.75">
      <c r="A38" s="14" t="s">
        <v>118</v>
      </c>
      <c r="B38" s="15" t="s">
        <v>87</v>
      </c>
      <c r="C38" s="12" t="s">
        <v>50</v>
      </c>
      <c r="D38" s="12"/>
      <c r="E38" s="4">
        <v>324900</v>
      </c>
      <c r="F38" s="4">
        <v>2000</v>
      </c>
      <c r="G38" s="4">
        <v>326900</v>
      </c>
      <c r="H38" s="20"/>
    </row>
    <row r="39" spans="1:8" ht="12.75">
      <c r="A39" s="14" t="s">
        <v>119</v>
      </c>
      <c r="B39" s="15" t="s">
        <v>9</v>
      </c>
      <c r="C39" s="12" t="s">
        <v>10</v>
      </c>
      <c r="D39" s="12"/>
      <c r="E39" s="4">
        <v>1074600</v>
      </c>
      <c r="F39" s="4">
        <v>31500</v>
      </c>
      <c r="G39" s="4">
        <v>1106100</v>
      </c>
      <c r="H39" s="20"/>
    </row>
    <row r="40" spans="1:8" ht="12.75">
      <c r="A40" s="14" t="s">
        <v>137</v>
      </c>
      <c r="B40" s="15" t="s">
        <v>53</v>
      </c>
      <c r="C40" s="12" t="s">
        <v>54</v>
      </c>
      <c r="D40" s="12"/>
      <c r="E40" s="4">
        <v>326600</v>
      </c>
      <c r="F40" s="4">
        <v>6000</v>
      </c>
      <c r="G40" s="4">
        <v>332600</v>
      </c>
      <c r="H40" s="20"/>
    </row>
    <row r="41" spans="1:8" ht="12.75">
      <c r="A41" s="14" t="s">
        <v>138</v>
      </c>
      <c r="B41" s="15" t="s">
        <v>70</v>
      </c>
      <c r="C41" s="12" t="s">
        <v>71</v>
      </c>
      <c r="D41" s="12"/>
      <c r="E41" s="4">
        <v>50000</v>
      </c>
      <c r="F41" s="4">
        <v>0</v>
      </c>
      <c r="G41" s="4">
        <v>50000</v>
      </c>
      <c r="H41" s="20"/>
    </row>
    <row r="42" spans="1:8" ht="12.75">
      <c r="A42" s="14" t="s">
        <v>280</v>
      </c>
      <c r="B42" s="15" t="s">
        <v>281</v>
      </c>
      <c r="C42" s="12" t="s">
        <v>282</v>
      </c>
      <c r="D42" s="12"/>
      <c r="E42" s="4">
        <v>8234800</v>
      </c>
      <c r="F42" s="4">
        <v>36000</v>
      </c>
      <c r="G42" s="4">
        <v>8270800</v>
      </c>
      <c r="H42" s="20"/>
    </row>
    <row r="43" spans="1:8" ht="12.75">
      <c r="A43" s="14" t="s">
        <v>283</v>
      </c>
      <c r="B43" s="15" t="s">
        <v>284</v>
      </c>
      <c r="C43" s="12" t="s">
        <v>285</v>
      </c>
      <c r="D43" s="12"/>
      <c r="E43" s="4">
        <v>8229800</v>
      </c>
      <c r="F43" s="4">
        <v>36000</v>
      </c>
      <c r="G43" s="4">
        <v>8265800</v>
      </c>
      <c r="H43" s="20"/>
    </row>
    <row r="44" spans="1:8" ht="12.75">
      <c r="A44" s="14" t="s">
        <v>286</v>
      </c>
      <c r="B44" s="15" t="s">
        <v>287</v>
      </c>
      <c r="C44" s="12" t="s">
        <v>288</v>
      </c>
      <c r="D44" s="12"/>
      <c r="E44" s="4">
        <v>5000</v>
      </c>
      <c r="F44" s="4">
        <v>0</v>
      </c>
      <c r="G44" s="4">
        <v>5000</v>
      </c>
      <c r="H44" s="20"/>
    </row>
    <row r="45" spans="1:8" ht="12.75">
      <c r="A45" s="14" t="s">
        <v>158</v>
      </c>
      <c r="B45" s="15" t="s">
        <v>159</v>
      </c>
      <c r="C45" s="12" t="s">
        <v>160</v>
      </c>
      <c r="D45" s="12"/>
      <c r="E45" s="4">
        <v>2580000</v>
      </c>
      <c r="F45" s="4">
        <v>27000</v>
      </c>
      <c r="G45" s="4">
        <v>2607000</v>
      </c>
      <c r="H45" s="20"/>
    </row>
    <row r="46" spans="1:8" ht="12.75">
      <c r="A46" s="14" t="s">
        <v>161</v>
      </c>
      <c r="B46" s="15" t="s">
        <v>162</v>
      </c>
      <c r="C46" s="12" t="s">
        <v>163</v>
      </c>
      <c r="D46" s="12"/>
      <c r="E46" s="4">
        <v>1263000</v>
      </c>
      <c r="F46" s="4">
        <v>7000</v>
      </c>
      <c r="G46" s="4">
        <v>1270000</v>
      </c>
      <c r="H46" s="20"/>
    </row>
    <row r="47" spans="1:8" ht="12.75">
      <c r="A47" s="14" t="s">
        <v>178</v>
      </c>
      <c r="B47" s="15" t="s">
        <v>179</v>
      </c>
      <c r="C47" s="12" t="s">
        <v>180</v>
      </c>
      <c r="D47" s="12"/>
      <c r="E47" s="4">
        <v>1027900</v>
      </c>
      <c r="F47" s="4">
        <v>15000</v>
      </c>
      <c r="G47" s="4">
        <v>1042900</v>
      </c>
      <c r="H47" s="20"/>
    </row>
    <row r="48" spans="1:8" ht="12.75">
      <c r="A48" s="14" t="s">
        <v>185</v>
      </c>
      <c r="B48" s="15" t="s">
        <v>186</v>
      </c>
      <c r="C48" s="12" t="s">
        <v>187</v>
      </c>
      <c r="D48" s="12"/>
      <c r="E48" s="4">
        <v>289100</v>
      </c>
      <c r="F48" s="4">
        <v>5000</v>
      </c>
      <c r="G48" s="4">
        <v>294100</v>
      </c>
      <c r="H48" s="20"/>
    </row>
    <row r="49" spans="1:8" ht="21">
      <c r="A49" s="14" t="s">
        <v>60</v>
      </c>
      <c r="B49" s="15" t="s">
        <v>88</v>
      </c>
      <c r="C49" s="12" t="s">
        <v>55</v>
      </c>
      <c r="D49" s="12"/>
      <c r="E49" s="4">
        <v>732400</v>
      </c>
      <c r="F49" s="4">
        <v>8000</v>
      </c>
      <c r="G49" s="4">
        <v>740400</v>
      </c>
      <c r="H49" s="20"/>
    </row>
    <row r="50" spans="1:8" ht="12.75">
      <c r="A50" s="14" t="s">
        <v>164</v>
      </c>
      <c r="B50" s="15" t="s">
        <v>165</v>
      </c>
      <c r="C50" s="12" t="s">
        <v>166</v>
      </c>
      <c r="D50" s="12"/>
      <c r="E50" s="4">
        <v>353400</v>
      </c>
      <c r="F50" s="4">
        <v>0</v>
      </c>
      <c r="G50" s="4">
        <v>353400</v>
      </c>
      <c r="H50" s="20"/>
    </row>
    <row r="51" spans="1:8" ht="12.75">
      <c r="A51" s="14" t="s">
        <v>472</v>
      </c>
      <c r="B51" s="15" t="s">
        <v>473</v>
      </c>
      <c r="C51" s="12" t="s">
        <v>474</v>
      </c>
      <c r="D51" s="12"/>
      <c r="E51" s="4">
        <v>79000</v>
      </c>
      <c r="F51" s="4">
        <v>0</v>
      </c>
      <c r="G51" s="4">
        <v>79000</v>
      </c>
      <c r="H51" s="20"/>
    </row>
    <row r="52" spans="1:8" ht="12.75">
      <c r="A52" s="14" t="s">
        <v>121</v>
      </c>
      <c r="B52" s="15" t="s">
        <v>56</v>
      </c>
      <c r="C52" s="12" t="s">
        <v>57</v>
      </c>
      <c r="D52" s="12"/>
      <c r="E52" s="4">
        <v>300000</v>
      </c>
      <c r="F52" s="4">
        <v>8000</v>
      </c>
      <c r="G52" s="4">
        <v>308000</v>
      </c>
      <c r="H52" s="20"/>
    </row>
    <row r="53" spans="1:8" ht="12.75">
      <c r="A53" s="14" t="s">
        <v>122</v>
      </c>
      <c r="B53" s="15" t="s">
        <v>58</v>
      </c>
      <c r="C53" s="12" t="s">
        <v>59</v>
      </c>
      <c r="D53" s="12"/>
      <c r="E53" s="4">
        <v>4000</v>
      </c>
      <c r="F53" s="4">
        <v>0</v>
      </c>
      <c r="G53" s="4">
        <v>4000</v>
      </c>
      <c r="H53" s="20"/>
    </row>
    <row r="54" spans="1:8" ht="12.75">
      <c r="A54" s="14" t="s">
        <v>144</v>
      </c>
      <c r="B54" s="15" t="s">
        <v>61</v>
      </c>
      <c r="C54" s="12" t="s">
        <v>62</v>
      </c>
      <c r="D54" s="12"/>
      <c r="E54" s="4">
        <v>2500</v>
      </c>
      <c r="F54" s="4">
        <v>0</v>
      </c>
      <c r="G54" s="4">
        <v>2500</v>
      </c>
      <c r="H54" s="20"/>
    </row>
    <row r="55" spans="1:8" ht="12.75">
      <c r="A55" s="14" t="s">
        <v>149</v>
      </c>
      <c r="B55" s="15" t="s">
        <v>72</v>
      </c>
      <c r="C55" s="12" t="s">
        <v>73</v>
      </c>
      <c r="D55" s="12"/>
      <c r="E55" s="4">
        <v>1500</v>
      </c>
      <c r="F55" s="4">
        <v>0</v>
      </c>
      <c r="G55" s="4">
        <v>1500</v>
      </c>
      <c r="H55" s="20"/>
    </row>
    <row r="56" spans="1:8" ht="12.75">
      <c r="A56" s="14" t="s">
        <v>123</v>
      </c>
      <c r="B56" s="15" t="s">
        <v>89</v>
      </c>
      <c r="C56" s="12" t="s">
        <v>63</v>
      </c>
      <c r="D56" s="12"/>
      <c r="E56" s="4">
        <v>8900</v>
      </c>
      <c r="F56" s="4">
        <v>0</v>
      </c>
      <c r="G56" s="4">
        <v>8900</v>
      </c>
      <c r="H56" s="20"/>
    </row>
    <row r="57" spans="1:8" ht="12.75">
      <c r="A57" s="14" t="s">
        <v>145</v>
      </c>
      <c r="B57" s="15" t="s">
        <v>64</v>
      </c>
      <c r="C57" s="12" t="s">
        <v>65</v>
      </c>
      <c r="D57" s="12"/>
      <c r="E57" s="4">
        <v>24600</v>
      </c>
      <c r="F57" s="4">
        <v>-1500</v>
      </c>
      <c r="G57" s="4">
        <v>23100</v>
      </c>
      <c r="H57" s="20"/>
    </row>
    <row r="58" spans="1:8" ht="12.75">
      <c r="A58" s="14" t="s">
        <v>167</v>
      </c>
      <c r="B58" s="15" t="s">
        <v>168</v>
      </c>
      <c r="C58" s="12" t="s">
        <v>169</v>
      </c>
      <c r="D58" s="12"/>
      <c r="E58" s="4">
        <v>47500</v>
      </c>
      <c r="F58" s="4">
        <v>0</v>
      </c>
      <c r="G58" s="4">
        <v>47500</v>
      </c>
      <c r="H58" s="20"/>
    </row>
    <row r="59" spans="1:8" ht="21">
      <c r="A59" s="14" t="s">
        <v>150</v>
      </c>
      <c r="B59" s="15" t="s">
        <v>90</v>
      </c>
      <c r="C59" s="12" t="s">
        <v>66</v>
      </c>
      <c r="D59" s="12"/>
      <c r="E59" s="4">
        <v>168500</v>
      </c>
      <c r="F59" s="4">
        <v>14000</v>
      </c>
      <c r="G59" s="4">
        <v>182500</v>
      </c>
      <c r="H59" s="20"/>
    </row>
    <row r="60" spans="1:8" ht="12.75">
      <c r="A60" s="14" t="s">
        <v>181</v>
      </c>
      <c r="B60" s="15" t="s">
        <v>182</v>
      </c>
      <c r="C60" s="12" t="s">
        <v>183</v>
      </c>
      <c r="D60" s="12"/>
      <c r="E60" s="4">
        <v>54000</v>
      </c>
      <c r="F60" s="4">
        <v>0</v>
      </c>
      <c r="G60" s="4">
        <v>54000</v>
      </c>
      <c r="H60" s="20"/>
    </row>
    <row r="61" spans="1:8" ht="12.75">
      <c r="A61" s="14" t="s">
        <v>139</v>
      </c>
      <c r="B61" s="15" t="s">
        <v>67</v>
      </c>
      <c r="C61" s="12" t="s">
        <v>68</v>
      </c>
      <c r="D61" s="12"/>
      <c r="E61" s="4">
        <v>114500</v>
      </c>
      <c r="F61" s="4">
        <v>14000</v>
      </c>
      <c r="G61" s="4">
        <v>128500</v>
      </c>
      <c r="H61" s="20"/>
    </row>
    <row r="62" spans="1:8" ht="12.75">
      <c r="A62" s="14" t="s">
        <v>175</v>
      </c>
      <c r="B62" s="15" t="s">
        <v>170</v>
      </c>
      <c r="C62" s="12" t="s">
        <v>161</v>
      </c>
      <c r="D62" s="12"/>
      <c r="E62" s="4">
        <v>5087000</v>
      </c>
      <c r="F62" s="4">
        <v>-44000</v>
      </c>
      <c r="G62" s="4">
        <v>5043000</v>
      </c>
      <c r="H62" s="20"/>
    </row>
    <row r="63" spans="1:8" ht="12.75">
      <c r="A63" s="14" t="s">
        <v>437</v>
      </c>
      <c r="B63" s="15" t="s">
        <v>171</v>
      </c>
      <c r="C63" s="12" t="s">
        <v>172</v>
      </c>
      <c r="D63" s="12"/>
      <c r="E63" s="4">
        <v>5087000</v>
      </c>
      <c r="F63" s="4">
        <v>-44000</v>
      </c>
      <c r="G63" s="4">
        <v>5043000</v>
      </c>
      <c r="H63" s="20"/>
    </row>
    <row r="64" spans="1:8" ht="12.75">
      <c r="A64" s="14" t="s">
        <v>461</v>
      </c>
      <c r="B64" s="15" t="s">
        <v>173</v>
      </c>
      <c r="C64" s="12" t="s">
        <v>174</v>
      </c>
      <c r="D64" s="12"/>
      <c r="E64" s="4">
        <v>3845000</v>
      </c>
      <c r="F64" s="4">
        <v>-64000</v>
      </c>
      <c r="G64" s="4">
        <v>3781000</v>
      </c>
      <c r="H64" s="20"/>
    </row>
    <row r="65" spans="1:8" ht="12.75">
      <c r="A65" s="14" t="s">
        <v>462</v>
      </c>
      <c r="B65" s="15" t="s">
        <v>176</v>
      </c>
      <c r="C65" s="12" t="s">
        <v>177</v>
      </c>
      <c r="D65" s="12"/>
      <c r="E65" s="4">
        <v>1242000</v>
      </c>
      <c r="F65" s="4">
        <v>20000</v>
      </c>
      <c r="G65" s="4">
        <v>1262000</v>
      </c>
      <c r="H65" s="20"/>
    </row>
    <row r="66" spans="1:8" ht="30.75">
      <c r="A66" s="14" t="s">
        <v>452</v>
      </c>
      <c r="B66" s="15" t="s">
        <v>151</v>
      </c>
      <c r="C66" s="12" t="s">
        <v>120</v>
      </c>
      <c r="D66" s="12"/>
      <c r="E66" s="4">
        <v>1142000</v>
      </c>
      <c r="F66" s="4">
        <v>7000</v>
      </c>
      <c r="G66" s="4">
        <v>1149000</v>
      </c>
      <c r="H66" s="20"/>
    </row>
    <row r="67" spans="1:8" ht="12.75">
      <c r="A67" s="14" t="s">
        <v>453</v>
      </c>
      <c r="B67" s="15" t="s">
        <v>125</v>
      </c>
      <c r="C67" s="12" t="s">
        <v>126</v>
      </c>
      <c r="D67" s="12"/>
      <c r="E67" s="4">
        <v>1142000</v>
      </c>
      <c r="F67" s="4">
        <v>7000</v>
      </c>
      <c r="G67" s="4">
        <v>1149000</v>
      </c>
      <c r="H67" s="20"/>
    </row>
    <row r="68" spans="1:8" ht="21">
      <c r="A68" s="14" t="s">
        <v>444</v>
      </c>
      <c r="B68" s="15" t="s">
        <v>127</v>
      </c>
      <c r="C68" s="12" t="s">
        <v>128</v>
      </c>
      <c r="D68" s="49">
        <f>D69</f>
        <v>12734610</v>
      </c>
      <c r="E68" s="4">
        <v>3368000</v>
      </c>
      <c r="F68" s="4"/>
      <c r="G68" s="4">
        <v>3368000</v>
      </c>
      <c r="H68" s="20"/>
    </row>
    <row r="69" spans="1:8" ht="30.75">
      <c r="A69" s="14" t="s">
        <v>201</v>
      </c>
      <c r="B69" s="15" t="s">
        <v>200</v>
      </c>
      <c r="C69" s="12" t="s">
        <v>178</v>
      </c>
      <c r="D69" s="49">
        <f>D70+D72+D75</f>
        <v>12734610</v>
      </c>
      <c r="E69" s="4">
        <v>1475000</v>
      </c>
      <c r="F69" s="4"/>
      <c r="G69" s="4">
        <v>1475000</v>
      </c>
      <c r="H69" s="20"/>
    </row>
    <row r="70" spans="1:8" ht="21">
      <c r="A70" s="14" t="s">
        <v>204</v>
      </c>
      <c r="B70" s="15" t="s">
        <v>267</v>
      </c>
      <c r="C70" s="12" t="s">
        <v>268</v>
      </c>
      <c r="D70" s="49">
        <f>D71</f>
        <v>11436000</v>
      </c>
      <c r="E70" s="4"/>
      <c r="F70" s="4"/>
      <c r="G70" s="4"/>
      <c r="H70" s="20"/>
    </row>
    <row r="71" spans="1:8" ht="12.75">
      <c r="A71" s="14" t="s">
        <v>209</v>
      </c>
      <c r="B71" s="15" t="s">
        <v>207</v>
      </c>
      <c r="C71" s="12" t="s">
        <v>269</v>
      </c>
      <c r="D71" s="49">
        <f>'[1]3-37j Total varstnici'!D54+'[1]3-39k Total asistenta'!D68+'[1]3-211 DGASPC Pr COVID'!D25</f>
        <v>11436000</v>
      </c>
      <c r="E71" s="4"/>
      <c r="F71" s="4"/>
      <c r="G71" s="4"/>
      <c r="H71" s="20"/>
    </row>
    <row r="72" spans="1:8" ht="21">
      <c r="A72" s="14" t="s">
        <v>439</v>
      </c>
      <c r="B72" s="15" t="s">
        <v>202</v>
      </c>
      <c r="C72" s="12" t="s">
        <v>203</v>
      </c>
      <c r="D72" s="12"/>
      <c r="E72" s="4">
        <v>1475000</v>
      </c>
      <c r="F72" s="4"/>
      <c r="G72" s="4">
        <v>1475000</v>
      </c>
      <c r="H72" s="20"/>
    </row>
    <row r="73" spans="1:8" ht="12.75">
      <c r="A73" s="14" t="s">
        <v>466</v>
      </c>
      <c r="B73" s="15" t="s">
        <v>205</v>
      </c>
      <c r="C73" s="12" t="s">
        <v>206</v>
      </c>
      <c r="D73" s="12"/>
      <c r="E73" s="4">
        <v>230000</v>
      </c>
      <c r="F73" s="4"/>
      <c r="G73" s="4">
        <v>230000</v>
      </c>
      <c r="H73" s="20"/>
    </row>
    <row r="74" spans="1:8" ht="12.75">
      <c r="A74" s="14" t="s">
        <v>467</v>
      </c>
      <c r="B74" s="15" t="s">
        <v>207</v>
      </c>
      <c r="C74" s="12" t="s">
        <v>208</v>
      </c>
      <c r="D74" s="12"/>
      <c r="E74" s="4">
        <v>1245000</v>
      </c>
      <c r="F74" s="4"/>
      <c r="G74" s="4">
        <v>1245000</v>
      </c>
      <c r="H74" s="20"/>
    </row>
    <row r="75" spans="1:8" ht="21">
      <c r="A75" s="36" t="s">
        <v>487</v>
      </c>
      <c r="B75" s="38" t="s">
        <v>488</v>
      </c>
      <c r="C75" s="37" t="s">
        <v>489</v>
      </c>
      <c r="D75" s="49">
        <f>D76</f>
        <v>1298610</v>
      </c>
      <c r="E75" s="4"/>
      <c r="F75" s="4"/>
      <c r="G75" s="4"/>
      <c r="H75" s="20"/>
    </row>
    <row r="76" spans="1:8" ht="12.75">
      <c r="A76" s="36" t="s">
        <v>490</v>
      </c>
      <c r="B76" s="38" t="s">
        <v>491</v>
      </c>
      <c r="C76" s="37" t="s">
        <v>492</v>
      </c>
      <c r="D76" s="49">
        <f>'[1]3-213 VIP – PLUS'!D24</f>
        <v>1298610</v>
      </c>
      <c r="E76" s="4"/>
      <c r="F76" s="4"/>
      <c r="G76" s="4"/>
      <c r="H76" s="20"/>
    </row>
    <row r="77" spans="1:8" ht="12.75">
      <c r="A77" s="14" t="s">
        <v>438</v>
      </c>
      <c r="B77" s="15" t="s">
        <v>129</v>
      </c>
      <c r="C77" s="12" t="s">
        <v>123</v>
      </c>
      <c r="D77" s="12"/>
      <c r="E77" s="4">
        <v>1893000</v>
      </c>
      <c r="F77" s="4"/>
      <c r="G77" s="4">
        <v>1893000</v>
      </c>
      <c r="H77" s="20"/>
    </row>
    <row r="78" spans="1:8" ht="12.75">
      <c r="A78" s="14" t="s">
        <v>152</v>
      </c>
      <c r="B78" s="15" t="s">
        <v>130</v>
      </c>
      <c r="C78" s="12" t="s">
        <v>131</v>
      </c>
      <c r="D78" s="12"/>
      <c r="E78" s="4">
        <v>1893000</v>
      </c>
      <c r="F78" s="4"/>
      <c r="G78" s="4">
        <v>1893000</v>
      </c>
      <c r="H78" s="20"/>
    </row>
    <row r="79" spans="1:8" ht="12.75">
      <c r="A79" s="14" t="s">
        <v>442</v>
      </c>
      <c r="B79" s="15" t="s">
        <v>132</v>
      </c>
      <c r="C79" s="12" t="s">
        <v>133</v>
      </c>
      <c r="D79" s="12"/>
      <c r="E79" s="4">
        <v>1893000</v>
      </c>
      <c r="F79" s="4"/>
      <c r="G79" s="4">
        <v>1893000</v>
      </c>
      <c r="H79" s="20"/>
    </row>
    <row r="80" spans="1:8" ht="12.75">
      <c r="A80" s="14" t="s">
        <v>468</v>
      </c>
      <c r="B80" s="15" t="s">
        <v>290</v>
      </c>
      <c r="C80" s="12" t="s">
        <v>291</v>
      </c>
      <c r="D80" s="12"/>
      <c r="E80" s="4">
        <v>1780000</v>
      </c>
      <c r="F80" s="4">
        <v>-12000</v>
      </c>
      <c r="G80" s="4">
        <v>1768000</v>
      </c>
      <c r="H80" s="20"/>
    </row>
    <row r="81" spans="1:8" ht="12.75">
      <c r="A81" s="14" t="s">
        <v>440</v>
      </c>
      <c r="B81" s="15" t="s">
        <v>324</v>
      </c>
      <c r="C81" s="12" t="s">
        <v>325</v>
      </c>
      <c r="D81" s="12"/>
      <c r="E81" s="4">
        <v>83000</v>
      </c>
      <c r="F81" s="4">
        <v>12000</v>
      </c>
      <c r="G81" s="4">
        <v>95000</v>
      </c>
      <c r="H81" s="20"/>
    </row>
    <row r="82" spans="1:8" ht="12.75">
      <c r="A82" s="14" t="s">
        <v>454</v>
      </c>
      <c r="B82" s="15" t="s">
        <v>134</v>
      </c>
      <c r="C82" s="12" t="s">
        <v>135</v>
      </c>
      <c r="D82" s="12"/>
      <c r="E82" s="4">
        <v>30000</v>
      </c>
      <c r="F82" s="4">
        <v>0</v>
      </c>
      <c r="G82" s="4">
        <v>30000</v>
      </c>
      <c r="H82" s="20"/>
    </row>
    <row r="83" spans="1:7" ht="12.75">
      <c r="A83" s="17"/>
      <c r="B83" s="34"/>
      <c r="C83" s="17"/>
      <c r="D83" s="17"/>
      <c r="E83" s="18"/>
      <c r="F83" s="18"/>
      <c r="G83" s="18"/>
    </row>
    <row r="84" spans="1:7" ht="12.75">
      <c r="A84" s="17"/>
      <c r="B84" s="34"/>
      <c r="C84" s="17"/>
      <c r="D84" s="17"/>
      <c r="E84" s="18"/>
      <c r="F84" s="18"/>
      <c r="G84" s="18"/>
    </row>
    <row r="85" spans="1:7" s="10" customFormat="1" ht="9.75">
      <c r="A85" s="55" t="s">
        <v>74</v>
      </c>
      <c r="B85" s="55"/>
      <c r="C85" s="55" t="s">
        <v>109</v>
      </c>
      <c r="D85" s="55"/>
      <c r="E85" s="55"/>
      <c r="F85" s="55"/>
      <c r="G85" s="55"/>
    </row>
    <row r="86" spans="1:7" s="10" customFormat="1" ht="9.75">
      <c r="A86" s="55" t="s">
        <v>75</v>
      </c>
      <c r="B86" s="55"/>
      <c r="C86" s="55" t="s">
        <v>136</v>
      </c>
      <c r="D86" s="55"/>
      <c r="E86" s="55"/>
      <c r="F86" s="55"/>
      <c r="G86" s="55"/>
    </row>
    <row r="87" spans="1:5" ht="12.75">
      <c r="A87" s="55" t="s">
        <v>107</v>
      </c>
      <c r="B87" s="55"/>
      <c r="C87" s="11"/>
      <c r="D87" s="11"/>
      <c r="E87" s="11"/>
    </row>
  </sheetData>
  <sheetProtection/>
  <mergeCells count="14">
    <mergeCell ref="A86:B86"/>
    <mergeCell ref="C86:G86"/>
    <mergeCell ref="A87:B87"/>
    <mergeCell ref="D10:D11"/>
    <mergeCell ref="E10:G10"/>
    <mergeCell ref="A85:B85"/>
    <mergeCell ref="C85:G85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nr.3/36/m la HCJ nr.______/2020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220000</v>
      </c>
      <c r="E22" s="4">
        <f>F22-D22</f>
        <v>-220000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220000</v>
      </c>
      <c r="E23" s="4">
        <f>F23-D23</f>
        <v>-220000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220000</v>
      </c>
      <c r="E24" s="4">
        <f>F24-D24</f>
        <v>-220000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220000</v>
      </c>
      <c r="E25" s="4">
        <f>F25-D25</f>
        <v>-220000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220000</v>
      </c>
      <c r="E26" s="4">
        <f>F26-D26</f>
        <v>-220000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nr.3/181/a la HCJ nr.______/2020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nr.3/182/a la HCJ nr.______/2020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429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nr.3/183/a la HCJ nr.______/2020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430</v>
      </c>
      <c r="D18" s="56"/>
      <c r="E18" s="56"/>
      <c r="F18" s="56"/>
      <c r="I18" s="22"/>
    </row>
    <row r="19" spans="1:6" s="2" customFormat="1" ht="9.75" customHeight="1">
      <c r="A19" s="64" t="s">
        <v>198</v>
      </c>
      <c r="B19" s="64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nr.3/184/a la HCJ nr.______/2020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280000</v>
      </c>
      <c r="E22" s="4">
        <f>F22-D22</f>
        <v>-280000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280000</v>
      </c>
      <c r="E23" s="4">
        <f>F23-D23</f>
        <v>-280000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280000</v>
      </c>
      <c r="E24" s="4">
        <f>F24-D24</f>
        <v>-280000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280000</v>
      </c>
      <c r="E25" s="4">
        <f>F25-D25</f>
        <v>-280000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280000</v>
      </c>
      <c r="E26" s="4">
        <f>F26-D26</f>
        <v>-280000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nr.3/185/a la HCJ nr.______/2020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nr.3/186/a la HCJ nr.______/2020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60000</v>
      </c>
      <c r="E26" s="4">
        <f>F26-D26</f>
        <v>-60000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nr.3/187/a la HCJ nr.______/2020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>F23-D23</f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>F24-D24</f>
        <v>-80000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80000</v>
      </c>
      <c r="E25" s="4">
        <f>F25-D25</f>
        <v>-80000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80000</v>
      </c>
      <c r="E26" s="4">
        <f>F26-D26</f>
        <v>-80000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nr.3/188/a la HCJ nr.______/2020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 aca="true" t="shared" si="0" ref="E22:E27"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 t="shared" si="0"/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 t="shared" si="0"/>
        <v>-10000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</v>
      </c>
      <c r="E25" s="4">
        <f t="shared" si="0"/>
        <v>-10000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</v>
      </c>
      <c r="E26" s="4">
        <f t="shared" si="0"/>
        <v>-10000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</v>
      </c>
      <c r="E27" s="4">
        <f t="shared" si="0"/>
        <v>-10000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nr.3/189/a la HCJ nr.______/2020</oddHeader>
  </headerFooter>
</worksheet>
</file>

<file path=xl/worksheets/sheet13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436</v>
      </c>
      <c r="D18" s="56"/>
      <c r="E18" s="56"/>
      <c r="F18" s="56"/>
      <c r="I18" s="22"/>
    </row>
    <row r="19" spans="1:6" s="2" customFormat="1" ht="9.75" customHeight="1">
      <c r="A19" s="64" t="s">
        <v>198</v>
      </c>
      <c r="B19" s="64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80000</v>
      </c>
      <c r="E22" s="4">
        <f aca="true" t="shared" si="0" ref="E22:E27">F22-D22</f>
        <v>-80000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80000</v>
      </c>
      <c r="E23" s="4">
        <f t="shared" si="0"/>
        <v>-80000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80000</v>
      </c>
      <c r="E24" s="4">
        <f t="shared" si="0"/>
        <v>-80000</v>
      </c>
      <c r="F24" s="4">
        <v>0</v>
      </c>
    </row>
    <row r="25" spans="1:6" ht="21">
      <c r="A25" s="14" t="s">
        <v>42</v>
      </c>
      <c r="B25" s="15" t="s">
        <v>83</v>
      </c>
      <c r="C25" s="12" t="s">
        <v>6</v>
      </c>
      <c r="D25" s="4">
        <v>80000</v>
      </c>
      <c r="E25" s="4">
        <f t="shared" si="0"/>
        <v>-80000</v>
      </c>
      <c r="F25" s="4">
        <v>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80000</v>
      </c>
      <c r="E26" s="4">
        <f t="shared" si="0"/>
        <v>-80000</v>
      </c>
      <c r="F26" s="4">
        <v>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80000</v>
      </c>
      <c r="E27" s="4">
        <f t="shared" si="0"/>
        <v>-80000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nr.3/190/a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7">
      <selection activeCell="H12" sqref="A12:IV12"/>
    </sheetView>
  </sheetViews>
  <sheetFormatPr defaultColWidth="9.140625" defaultRowHeight="12.75"/>
  <cols>
    <col min="1" max="1" width="4.421875" style="3" customWidth="1"/>
    <col min="2" max="2" width="46.8515625" style="6" customWidth="1"/>
    <col min="3" max="3" width="6.140625" style="0" bestFit="1" customWidth="1"/>
    <col min="4" max="4" width="9.851562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37.5" customHeight="1">
      <c r="A8" s="51" t="s">
        <v>271</v>
      </c>
      <c r="B8" s="51"/>
      <c r="C8" s="56" t="s">
        <v>302</v>
      </c>
      <c r="D8" s="56"/>
      <c r="E8" s="56"/>
      <c r="F8" s="56"/>
      <c r="G8" s="56"/>
    </row>
    <row r="9" spans="1:7" s="2" customFormat="1" ht="9.75" customHeight="1">
      <c r="A9" s="52" t="s">
        <v>303</v>
      </c>
      <c r="B9" s="52"/>
      <c r="C9" s="13"/>
      <c r="D9" s="13"/>
      <c r="E9" s="13"/>
      <c r="F9" s="13"/>
      <c r="G9" s="13"/>
    </row>
    <row r="10" spans="1:7" ht="19.5" customHeight="1">
      <c r="A10" s="57" t="s">
        <v>100</v>
      </c>
      <c r="B10" s="59" t="s">
        <v>0</v>
      </c>
      <c r="C10" s="57" t="s">
        <v>101</v>
      </c>
      <c r="D10" s="60" t="s">
        <v>495</v>
      </c>
      <c r="E10" s="60" t="s">
        <v>486</v>
      </c>
      <c r="F10" s="60"/>
      <c r="G10" s="60"/>
    </row>
    <row r="11" spans="1:7" ht="12.75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f>D50</f>
        <v>2038000</v>
      </c>
      <c r="E12" s="4">
        <v>3042000</v>
      </c>
      <c r="F12" s="4"/>
      <c r="G12" s="4">
        <v>3042000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3042000</v>
      </c>
      <c r="F13" s="4"/>
      <c r="G13" s="4">
        <v>3042000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3042000</v>
      </c>
      <c r="F14" s="4"/>
      <c r="G14" s="4">
        <v>3042000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2189400</v>
      </c>
      <c r="F15" s="4"/>
      <c r="G15" s="4">
        <v>2189400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2090200</v>
      </c>
      <c r="F16" s="4"/>
      <c r="G16" s="4">
        <v>2090200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1721300</v>
      </c>
      <c r="F17" s="4"/>
      <c r="G17" s="4">
        <v>1721300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202000</v>
      </c>
      <c r="F18" s="4"/>
      <c r="G18" s="4">
        <v>202000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37800</v>
      </c>
      <c r="F19" s="4"/>
      <c r="G19" s="4">
        <v>37800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129100</v>
      </c>
      <c r="F20" s="4"/>
      <c r="G20" s="4">
        <v>129100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52300</v>
      </c>
      <c r="F21" s="4"/>
      <c r="G21" s="4">
        <v>52300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52300</v>
      </c>
      <c r="F22" s="4"/>
      <c r="G22" s="4">
        <v>52300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46900</v>
      </c>
      <c r="F23" s="4"/>
      <c r="G23" s="4">
        <v>46900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46900</v>
      </c>
      <c r="F24" s="4"/>
      <c r="G24" s="4">
        <v>46900</v>
      </c>
    </row>
    <row r="25" spans="1:7" ht="21">
      <c r="A25" s="14" t="s">
        <v>42</v>
      </c>
      <c r="B25" s="15" t="s">
        <v>83</v>
      </c>
      <c r="C25" s="12" t="s">
        <v>6</v>
      </c>
      <c r="D25" s="12"/>
      <c r="E25" s="4">
        <v>840600</v>
      </c>
      <c r="F25" s="4"/>
      <c r="G25" s="4">
        <v>840600</v>
      </c>
    </row>
    <row r="26" spans="1:7" ht="12.75">
      <c r="A26" s="14" t="s">
        <v>44</v>
      </c>
      <c r="B26" s="15" t="s">
        <v>84</v>
      </c>
      <c r="C26" s="12" t="s">
        <v>8</v>
      </c>
      <c r="D26" s="12"/>
      <c r="E26" s="4">
        <v>371000</v>
      </c>
      <c r="F26" s="4"/>
      <c r="G26" s="4">
        <v>371000</v>
      </c>
    </row>
    <row r="27" spans="1:7" s="10" customFormat="1" ht="9.75">
      <c r="A27" s="14" t="s">
        <v>47</v>
      </c>
      <c r="B27" s="15" t="s">
        <v>37</v>
      </c>
      <c r="C27" s="12" t="s">
        <v>38</v>
      </c>
      <c r="D27" s="12"/>
      <c r="E27" s="4">
        <v>5000</v>
      </c>
      <c r="F27" s="4"/>
      <c r="G27" s="4">
        <v>5000</v>
      </c>
    </row>
    <row r="28" spans="1:7" s="10" customFormat="1" ht="9.75">
      <c r="A28" s="14" t="s">
        <v>93</v>
      </c>
      <c r="B28" s="15" t="s">
        <v>39</v>
      </c>
      <c r="C28" s="12" t="s">
        <v>40</v>
      </c>
      <c r="D28" s="12"/>
      <c r="E28" s="4">
        <v>30000</v>
      </c>
      <c r="F28" s="4"/>
      <c r="G28" s="4">
        <v>30000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203000</v>
      </c>
      <c r="F29" s="4"/>
      <c r="G29" s="4">
        <v>203000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16000</v>
      </c>
      <c r="F30" s="4"/>
      <c r="G30" s="4">
        <v>16000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11000</v>
      </c>
      <c r="F31" s="4"/>
      <c r="G31" s="4">
        <v>11000</v>
      </c>
    </row>
    <row r="32" spans="1:7" ht="12.75">
      <c r="A32" s="14" t="s">
        <v>118</v>
      </c>
      <c r="B32" s="15" t="s">
        <v>87</v>
      </c>
      <c r="C32" s="12" t="s">
        <v>50</v>
      </c>
      <c r="D32" s="12"/>
      <c r="E32" s="4">
        <v>12000</v>
      </c>
      <c r="F32" s="4"/>
      <c r="G32" s="4">
        <v>12000</v>
      </c>
    </row>
    <row r="33" spans="1:7" ht="12.75">
      <c r="A33" s="14" t="s">
        <v>119</v>
      </c>
      <c r="B33" s="15" t="s">
        <v>9</v>
      </c>
      <c r="C33" s="12" t="s">
        <v>10</v>
      </c>
      <c r="D33" s="12"/>
      <c r="E33" s="4">
        <v>75000</v>
      </c>
      <c r="F33" s="4"/>
      <c r="G33" s="4">
        <v>75000</v>
      </c>
    </row>
    <row r="34" spans="1:7" ht="12.75">
      <c r="A34" s="14" t="s">
        <v>137</v>
      </c>
      <c r="B34" s="15" t="s">
        <v>53</v>
      </c>
      <c r="C34" s="12" t="s">
        <v>54</v>
      </c>
      <c r="D34" s="12"/>
      <c r="E34" s="4">
        <v>19000</v>
      </c>
      <c r="F34" s="4"/>
      <c r="G34" s="4">
        <v>19000</v>
      </c>
    </row>
    <row r="35" spans="1:7" ht="12.75">
      <c r="A35" s="14" t="s">
        <v>280</v>
      </c>
      <c r="B35" s="15" t="s">
        <v>281</v>
      </c>
      <c r="C35" s="12" t="s">
        <v>282</v>
      </c>
      <c r="D35" s="12"/>
      <c r="E35" s="4">
        <v>341000</v>
      </c>
      <c r="F35" s="4"/>
      <c r="G35" s="4">
        <v>341000</v>
      </c>
    </row>
    <row r="36" spans="1:7" ht="12.75">
      <c r="A36" s="14" t="s">
        <v>283</v>
      </c>
      <c r="B36" s="15" t="s">
        <v>284</v>
      </c>
      <c r="C36" s="12" t="s">
        <v>285</v>
      </c>
      <c r="D36" s="12"/>
      <c r="E36" s="4">
        <v>341000</v>
      </c>
      <c r="F36" s="4"/>
      <c r="G36" s="4">
        <v>341000</v>
      </c>
    </row>
    <row r="37" spans="1:7" ht="12.75">
      <c r="A37" s="14" t="s">
        <v>158</v>
      </c>
      <c r="B37" s="15" t="s">
        <v>159</v>
      </c>
      <c r="C37" s="12" t="s">
        <v>160</v>
      </c>
      <c r="D37" s="12"/>
      <c r="E37" s="4">
        <v>79000</v>
      </c>
      <c r="F37" s="4"/>
      <c r="G37" s="4">
        <v>79000</v>
      </c>
    </row>
    <row r="38" spans="1:7" ht="12.75">
      <c r="A38" s="14" t="s">
        <v>161</v>
      </c>
      <c r="B38" s="15" t="s">
        <v>162</v>
      </c>
      <c r="C38" s="12" t="s">
        <v>163</v>
      </c>
      <c r="D38" s="12"/>
      <c r="E38" s="4">
        <v>20000</v>
      </c>
      <c r="F38" s="4"/>
      <c r="G38" s="4">
        <v>20000</v>
      </c>
    </row>
    <row r="39" spans="1:7" ht="12.75">
      <c r="A39" s="14" t="s">
        <v>178</v>
      </c>
      <c r="B39" s="15" t="s">
        <v>179</v>
      </c>
      <c r="C39" s="12" t="s">
        <v>180</v>
      </c>
      <c r="D39" s="12"/>
      <c r="E39" s="4">
        <v>45000</v>
      </c>
      <c r="F39" s="4"/>
      <c r="G39" s="4">
        <v>45000</v>
      </c>
    </row>
    <row r="40" spans="1:7" ht="12.75">
      <c r="A40" s="14" t="s">
        <v>185</v>
      </c>
      <c r="B40" s="15" t="s">
        <v>186</v>
      </c>
      <c r="C40" s="12" t="s">
        <v>187</v>
      </c>
      <c r="D40" s="12"/>
      <c r="E40" s="4">
        <v>14000</v>
      </c>
      <c r="F40" s="4"/>
      <c r="G40" s="4">
        <v>14000</v>
      </c>
    </row>
    <row r="41" spans="1:7" ht="21">
      <c r="A41" s="14" t="s">
        <v>60</v>
      </c>
      <c r="B41" s="15" t="s">
        <v>88</v>
      </c>
      <c r="C41" s="12" t="s">
        <v>55</v>
      </c>
      <c r="D41" s="12"/>
      <c r="E41" s="4">
        <v>30000</v>
      </c>
      <c r="F41" s="4"/>
      <c r="G41" s="4">
        <v>30000</v>
      </c>
    </row>
    <row r="42" spans="1:7" ht="12.75">
      <c r="A42" s="14" t="s">
        <v>164</v>
      </c>
      <c r="B42" s="15" t="s">
        <v>165</v>
      </c>
      <c r="C42" s="12" t="s">
        <v>166</v>
      </c>
      <c r="D42" s="12"/>
      <c r="E42" s="4">
        <v>10000</v>
      </c>
      <c r="F42" s="4"/>
      <c r="G42" s="4">
        <v>10000</v>
      </c>
    </row>
    <row r="43" spans="1:7" ht="12.75">
      <c r="A43" s="14" t="s">
        <v>472</v>
      </c>
      <c r="B43" s="15" t="s">
        <v>473</v>
      </c>
      <c r="C43" s="12" t="s">
        <v>474</v>
      </c>
      <c r="D43" s="12"/>
      <c r="E43" s="4">
        <v>10000</v>
      </c>
      <c r="F43" s="4"/>
      <c r="G43" s="4">
        <v>10000</v>
      </c>
    </row>
    <row r="44" spans="1:7" ht="12.75">
      <c r="A44" s="14" t="s">
        <v>121</v>
      </c>
      <c r="B44" s="15" t="s">
        <v>56</v>
      </c>
      <c r="C44" s="12" t="s">
        <v>57</v>
      </c>
      <c r="D44" s="12"/>
      <c r="E44" s="4">
        <v>10000</v>
      </c>
      <c r="F44" s="4"/>
      <c r="G44" s="4">
        <v>10000</v>
      </c>
    </row>
    <row r="45" spans="1:7" ht="21">
      <c r="A45" s="14" t="s">
        <v>150</v>
      </c>
      <c r="B45" s="15" t="s">
        <v>90</v>
      </c>
      <c r="C45" s="12" t="s">
        <v>66</v>
      </c>
      <c r="D45" s="12"/>
      <c r="E45" s="4">
        <v>19600</v>
      </c>
      <c r="F45" s="4"/>
      <c r="G45" s="4">
        <v>19600</v>
      </c>
    </row>
    <row r="46" spans="1:7" ht="12.75">
      <c r="A46" s="14" t="s">
        <v>139</v>
      </c>
      <c r="B46" s="15" t="s">
        <v>67</v>
      </c>
      <c r="C46" s="12" t="s">
        <v>68</v>
      </c>
      <c r="D46" s="12"/>
      <c r="E46" s="4">
        <v>19600</v>
      </c>
      <c r="F46" s="4"/>
      <c r="G46" s="4">
        <v>19600</v>
      </c>
    </row>
    <row r="47" spans="1:7" ht="12.75">
      <c r="A47" s="14" t="s">
        <v>175</v>
      </c>
      <c r="B47" s="15" t="s">
        <v>170</v>
      </c>
      <c r="C47" s="12" t="s">
        <v>161</v>
      </c>
      <c r="D47" s="12"/>
      <c r="E47" s="4">
        <v>12000</v>
      </c>
      <c r="F47" s="4"/>
      <c r="G47" s="4">
        <v>12000</v>
      </c>
    </row>
    <row r="48" spans="1:7" ht="12.75">
      <c r="A48" s="14" t="s">
        <v>437</v>
      </c>
      <c r="B48" s="15" t="s">
        <v>171</v>
      </c>
      <c r="C48" s="12" t="s">
        <v>172</v>
      </c>
      <c r="D48" s="12"/>
      <c r="E48" s="4">
        <v>12000</v>
      </c>
      <c r="F48" s="4"/>
      <c r="G48" s="4">
        <v>12000</v>
      </c>
    </row>
    <row r="49" spans="1:7" s="10" customFormat="1" ht="9.75">
      <c r="A49" s="14" t="s">
        <v>462</v>
      </c>
      <c r="B49" s="15" t="s">
        <v>176</v>
      </c>
      <c r="C49" s="12" t="s">
        <v>177</v>
      </c>
      <c r="D49" s="12"/>
      <c r="E49" s="4">
        <v>12000</v>
      </c>
      <c r="F49" s="4"/>
      <c r="G49" s="4">
        <v>12000</v>
      </c>
    </row>
    <row r="50" spans="1:7" ht="12.75">
      <c r="A50" s="14" t="s">
        <v>444</v>
      </c>
      <c r="B50" s="15" t="s">
        <v>127</v>
      </c>
      <c r="C50" s="12" t="s">
        <v>128</v>
      </c>
      <c r="D50" s="49">
        <f>'[1]3-38j Camin Ideciu'!D51</f>
        <v>2038000</v>
      </c>
      <c r="E50" s="4"/>
      <c r="F50" s="4"/>
      <c r="G50" s="4"/>
    </row>
    <row r="51" spans="1:7" ht="30.75">
      <c r="A51" s="14" t="s">
        <v>201</v>
      </c>
      <c r="B51" s="15" t="s">
        <v>200</v>
      </c>
      <c r="C51" s="12" t="s">
        <v>178</v>
      </c>
      <c r="D51" s="49">
        <f>'[1]3-38j Camin Ideciu'!D52</f>
        <v>2038000</v>
      </c>
      <c r="E51" s="4"/>
      <c r="F51" s="4"/>
      <c r="G51" s="4"/>
    </row>
    <row r="52" spans="1:7" ht="21">
      <c r="A52" s="14" t="s">
        <v>204</v>
      </c>
      <c r="B52" s="15" t="s">
        <v>267</v>
      </c>
      <c r="C52" s="12" t="s">
        <v>268</v>
      </c>
      <c r="D52" s="49">
        <f>'[1]3-38j Camin Ideciu'!D53</f>
        <v>2038000</v>
      </c>
      <c r="E52" s="4"/>
      <c r="F52" s="4"/>
      <c r="G52" s="4"/>
    </row>
    <row r="53" spans="1:7" ht="12.75">
      <c r="A53" s="14" t="s">
        <v>209</v>
      </c>
      <c r="B53" s="15" t="s">
        <v>207</v>
      </c>
      <c r="C53" s="12" t="s">
        <v>269</v>
      </c>
      <c r="D53" s="49">
        <f>'[1]3-38j Camin Ideciu'!D54</f>
        <v>2038000</v>
      </c>
      <c r="E53" s="4"/>
      <c r="F53" s="4"/>
      <c r="G53" s="4"/>
    </row>
    <row r="56" spans="1:7" s="10" customFormat="1" ht="9.75">
      <c r="A56" s="55" t="s">
        <v>74</v>
      </c>
      <c r="B56" s="55"/>
      <c r="C56" s="55" t="s">
        <v>109</v>
      </c>
      <c r="D56" s="55"/>
      <c r="E56" s="55"/>
      <c r="F56" s="55"/>
      <c r="G56" s="55"/>
    </row>
    <row r="57" spans="1:7" s="10" customFormat="1" ht="9.75">
      <c r="A57" s="55" t="s">
        <v>75</v>
      </c>
      <c r="B57" s="55"/>
      <c r="C57" s="55" t="s">
        <v>136</v>
      </c>
      <c r="D57" s="55"/>
      <c r="E57" s="55"/>
      <c r="F57" s="55"/>
      <c r="G57" s="55"/>
    </row>
    <row r="58" spans="1:5" ht="12.75">
      <c r="A58" s="55" t="s">
        <v>107</v>
      </c>
      <c r="B58" s="55"/>
      <c r="C58" s="11"/>
      <c r="D58" s="11"/>
      <c r="E58" s="11"/>
    </row>
  </sheetData>
  <sheetProtection/>
  <mergeCells count="14">
    <mergeCell ref="A58:B58"/>
    <mergeCell ref="D10:D11"/>
    <mergeCell ref="E10:G10"/>
    <mergeCell ref="A56:B56"/>
    <mergeCell ref="C56:G56"/>
    <mergeCell ref="A10:A11"/>
    <mergeCell ref="B10:B11"/>
    <mergeCell ref="A8:B8"/>
    <mergeCell ref="A9:B9"/>
    <mergeCell ref="A6:G6"/>
    <mergeCell ref="C8:G8"/>
    <mergeCell ref="C10:C11"/>
    <mergeCell ref="A57:B57"/>
    <mergeCell ref="C57:G5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nr.3/37/j la HCJ nr.______/2020</oddHead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449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v>1700000</v>
      </c>
      <c r="F24" s="4">
        <v>1800000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1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446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280000</v>
      </c>
      <c r="F22" s="4">
        <v>280000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280000</v>
      </c>
      <c r="F23" s="4">
        <v>280000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280000</v>
      </c>
      <c r="F24" s="4">
        <v>280000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0</v>
      </c>
      <c r="E25" s="4">
        <v>280000</v>
      </c>
      <c r="F25" s="4">
        <v>280000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0</v>
      </c>
      <c r="E26" s="4">
        <v>280000</v>
      </c>
      <c r="F26" s="4">
        <v>280000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nr.3/192 la HCJ nr.______/2020</oddHeader>
  </headerFooter>
</worksheet>
</file>

<file path=xl/worksheets/sheet14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445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49000</v>
      </c>
      <c r="F22" s="4">
        <v>49000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</v>
      </c>
      <c r="F23" s="4">
        <v>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</v>
      </c>
      <c r="F24" s="4">
        <v>5000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5000</v>
      </c>
      <c r="F25" s="4">
        <v>5000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5000</v>
      </c>
      <c r="F26" s="4">
        <v>5000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5000</v>
      </c>
      <c r="F27" s="4">
        <v>5000</v>
      </c>
    </row>
    <row r="28" spans="1:6" ht="12.75">
      <c r="A28" s="14" t="s">
        <v>220</v>
      </c>
      <c r="B28" s="15" t="s">
        <v>127</v>
      </c>
      <c r="C28" s="12" t="s">
        <v>128</v>
      </c>
      <c r="D28" s="4">
        <v>0</v>
      </c>
      <c r="E28" s="4">
        <v>44000</v>
      </c>
      <c r="F28" s="4">
        <v>44000</v>
      </c>
    </row>
    <row r="29" spans="1:6" ht="12.75">
      <c r="A29" s="14" t="s">
        <v>289</v>
      </c>
      <c r="B29" s="15" t="s">
        <v>129</v>
      </c>
      <c r="C29" s="12" t="s">
        <v>123</v>
      </c>
      <c r="D29" s="4">
        <v>0</v>
      </c>
      <c r="E29" s="4">
        <v>44000</v>
      </c>
      <c r="F29" s="4">
        <v>44000</v>
      </c>
    </row>
    <row r="30" spans="1:6" ht="12.75">
      <c r="A30" s="14" t="s">
        <v>323</v>
      </c>
      <c r="B30" s="15" t="s">
        <v>130</v>
      </c>
      <c r="C30" s="12" t="s">
        <v>131</v>
      </c>
      <c r="D30" s="4">
        <v>0</v>
      </c>
      <c r="E30" s="4">
        <v>44000</v>
      </c>
      <c r="F30" s="4">
        <v>44000</v>
      </c>
    </row>
    <row r="31" spans="1:6" ht="12.75">
      <c r="A31" s="14" t="s">
        <v>438</v>
      </c>
      <c r="B31" s="15" t="s">
        <v>132</v>
      </c>
      <c r="C31" s="12" t="s">
        <v>133</v>
      </c>
      <c r="D31" s="4">
        <v>0</v>
      </c>
      <c r="E31" s="4">
        <v>44000</v>
      </c>
      <c r="F31" s="4">
        <v>44000</v>
      </c>
    </row>
    <row r="32" spans="1:6" s="10" customFormat="1" ht="9.75">
      <c r="A32" s="14" t="s">
        <v>442</v>
      </c>
      <c r="B32" s="15" t="s">
        <v>324</v>
      </c>
      <c r="C32" s="12" t="s">
        <v>325</v>
      </c>
      <c r="D32" s="4">
        <v>0</v>
      </c>
      <c r="E32" s="4">
        <v>44000</v>
      </c>
      <c r="F32" s="4">
        <v>44000</v>
      </c>
    </row>
    <row r="35" spans="1:6" s="10" customFormat="1" ht="9.75">
      <c r="A35" s="55" t="s">
        <v>74</v>
      </c>
      <c r="B35" s="55"/>
      <c r="C35" s="55" t="s">
        <v>109</v>
      </c>
      <c r="D35" s="55"/>
      <c r="E35" s="55"/>
      <c r="F35" s="55"/>
    </row>
    <row r="36" spans="1:6" s="10" customFormat="1" ht="9.75">
      <c r="A36" s="55" t="s">
        <v>75</v>
      </c>
      <c r="B36" s="55"/>
      <c r="C36" s="55" t="s">
        <v>136</v>
      </c>
      <c r="D36" s="55"/>
      <c r="E36" s="55"/>
      <c r="F36" s="55"/>
    </row>
    <row r="37" spans="1:4" ht="12.75">
      <c r="A37" s="55" t="s">
        <v>107</v>
      </c>
      <c r="B37" s="55"/>
      <c r="C37" s="11"/>
      <c r="D37" s="11"/>
    </row>
  </sheetData>
  <sheetProtection/>
  <mergeCells count="15">
    <mergeCell ref="A36:B36"/>
    <mergeCell ref="C36:F36"/>
    <mergeCell ref="A37:B37"/>
    <mergeCell ref="A35:B35"/>
    <mergeCell ref="C35:F35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nr.3/193 la HCJ nr.______/2020</oddHeader>
  </headerFooter>
</worksheet>
</file>

<file path=xl/worksheets/sheet1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8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447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12000</v>
      </c>
      <c r="F22" s="4">
        <v>12000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12000</v>
      </c>
      <c r="F23" s="4">
        <v>12000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12000</v>
      </c>
      <c r="F24" s="4">
        <v>12000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12000</v>
      </c>
      <c r="F25" s="4">
        <v>12000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12000</v>
      </c>
      <c r="F26" s="4">
        <v>12000</v>
      </c>
    </row>
    <row r="27" spans="1:6" ht="12.75" customHeight="1">
      <c r="A27" s="14" t="s">
        <v>139</v>
      </c>
      <c r="B27" s="15" t="s">
        <v>67</v>
      </c>
      <c r="C27" s="12" t="s">
        <v>68</v>
      </c>
      <c r="D27" s="4">
        <v>0</v>
      </c>
      <c r="E27" s="4">
        <v>12000</v>
      </c>
      <c r="F27" s="4">
        <v>12000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nr.3/194 la HCJ nr.______/2020</oddHeader>
  </headerFooter>
</worksheet>
</file>

<file path=xl/worksheets/sheet14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51" t="s">
        <v>248</v>
      </c>
      <c r="B18" s="51"/>
      <c r="C18" s="56" t="s">
        <v>448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275000</v>
      </c>
      <c r="F24" s="4">
        <v>275000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250</v>
      </c>
      <c r="B27" s="15" t="s">
        <v>251</v>
      </c>
      <c r="C27" s="12" t="s">
        <v>252</v>
      </c>
      <c r="D27" s="4">
        <v>0</v>
      </c>
      <c r="E27" s="4">
        <v>275000</v>
      </c>
      <c r="F27" s="4">
        <v>275000</v>
      </c>
    </row>
    <row r="28" spans="1:6" ht="12.75">
      <c r="A28" s="14" t="s">
        <v>220</v>
      </c>
      <c r="B28" s="15" t="s">
        <v>127</v>
      </c>
      <c r="C28" s="12" t="s">
        <v>128</v>
      </c>
      <c r="D28" s="4">
        <v>0</v>
      </c>
      <c r="E28" s="4">
        <v>756000</v>
      </c>
      <c r="F28" s="4">
        <v>756000</v>
      </c>
    </row>
    <row r="29" spans="1:6" ht="21">
      <c r="A29" s="14" t="s">
        <v>223</v>
      </c>
      <c r="B29" s="15" t="s">
        <v>221</v>
      </c>
      <c r="C29" s="12" t="s">
        <v>222</v>
      </c>
      <c r="D29" s="4">
        <v>0</v>
      </c>
      <c r="E29" s="4">
        <v>756000</v>
      </c>
      <c r="F29" s="4">
        <v>756000</v>
      </c>
    </row>
    <row r="30" spans="1:6" ht="12.75">
      <c r="A30" s="14" t="s">
        <v>444</v>
      </c>
      <c r="B30" s="15" t="s">
        <v>224</v>
      </c>
      <c r="C30" s="12" t="s">
        <v>225</v>
      </c>
      <c r="D30" s="4">
        <v>0</v>
      </c>
      <c r="E30" s="4">
        <v>756000</v>
      </c>
      <c r="F30" s="4">
        <v>756000</v>
      </c>
    </row>
    <row r="31" spans="1:6" ht="21">
      <c r="A31" s="14" t="s">
        <v>226</v>
      </c>
      <c r="B31" s="15" t="s">
        <v>253</v>
      </c>
      <c r="C31" s="12" t="s">
        <v>254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55" t="s">
        <v>74</v>
      </c>
      <c r="B38" s="55"/>
      <c r="C38" s="55" t="s">
        <v>109</v>
      </c>
      <c r="D38" s="55"/>
      <c r="E38" s="55"/>
      <c r="F38" s="55"/>
    </row>
    <row r="39" spans="1:6" s="10" customFormat="1" ht="9.75">
      <c r="A39" s="55" t="s">
        <v>75</v>
      </c>
      <c r="B39" s="55"/>
      <c r="C39" s="55" t="s">
        <v>136</v>
      </c>
      <c r="D39" s="55"/>
      <c r="E39" s="55"/>
      <c r="F39" s="55"/>
    </row>
    <row r="40" spans="1:4" ht="12.75">
      <c r="A40" s="55" t="s">
        <v>107</v>
      </c>
      <c r="B40" s="55"/>
      <c r="C40" s="11"/>
      <c r="D40" s="11"/>
    </row>
  </sheetData>
  <sheetProtection/>
  <mergeCells count="15"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  <mergeCell ref="A38:B38"/>
    <mergeCell ref="C38:F38"/>
    <mergeCell ref="A39:B39"/>
    <mergeCell ref="C39:F39"/>
    <mergeCell ref="A40:B40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14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51" t="s">
        <v>271</v>
      </c>
      <c r="B18" s="51"/>
      <c r="C18" s="56" t="s">
        <v>450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23" t="s">
        <v>1</v>
      </c>
      <c r="B22" s="26" t="s">
        <v>77</v>
      </c>
      <c r="C22" s="24"/>
      <c r="D22" s="25">
        <v>1047000</v>
      </c>
      <c r="E22" s="25">
        <v>180000</v>
      </c>
      <c r="F22" s="25">
        <v>1227000</v>
      </c>
    </row>
    <row r="23" spans="1:6" ht="12.75">
      <c r="A23" s="23" t="s">
        <v>2</v>
      </c>
      <c r="B23" s="26" t="s">
        <v>108</v>
      </c>
      <c r="C23" s="24" t="s">
        <v>11</v>
      </c>
      <c r="D23" s="25">
        <v>1047000</v>
      </c>
      <c r="E23" s="25">
        <v>180000</v>
      </c>
      <c r="F23" s="25">
        <v>1227000</v>
      </c>
    </row>
    <row r="24" spans="1:6" ht="12.75">
      <c r="A24" s="23" t="s">
        <v>12</v>
      </c>
      <c r="B24" s="26" t="s">
        <v>78</v>
      </c>
      <c r="C24" s="24" t="s">
        <v>79</v>
      </c>
      <c r="D24" s="25">
        <v>1047000</v>
      </c>
      <c r="E24" s="25">
        <v>180000</v>
      </c>
      <c r="F24" s="25">
        <v>1227000</v>
      </c>
    </row>
    <row r="25" spans="1:6" ht="21">
      <c r="A25" s="23" t="s">
        <v>211</v>
      </c>
      <c r="B25" s="26" t="s">
        <v>212</v>
      </c>
      <c r="C25" s="24" t="s">
        <v>213</v>
      </c>
      <c r="D25" s="25">
        <v>0</v>
      </c>
      <c r="E25" s="25">
        <v>927000</v>
      </c>
      <c r="F25" s="25">
        <v>927000</v>
      </c>
    </row>
    <row r="26" spans="1:6" ht="12.75" customHeight="1">
      <c r="A26" s="23" t="s">
        <v>214</v>
      </c>
      <c r="B26" s="26" t="s">
        <v>215</v>
      </c>
      <c r="C26" s="24" t="s">
        <v>216</v>
      </c>
      <c r="D26" s="25">
        <v>0</v>
      </c>
      <c r="E26" s="25">
        <v>927000</v>
      </c>
      <c r="F26" s="25">
        <v>927000</v>
      </c>
    </row>
    <row r="27" spans="1:6" ht="12.75" customHeight="1">
      <c r="A27" s="23" t="s">
        <v>329</v>
      </c>
      <c r="B27" s="26" t="s">
        <v>455</v>
      </c>
      <c r="C27" s="24" t="s">
        <v>456</v>
      </c>
      <c r="D27" s="25">
        <v>0</v>
      </c>
      <c r="E27" s="25">
        <v>927000</v>
      </c>
      <c r="F27" s="25">
        <v>927000</v>
      </c>
    </row>
    <row r="28" spans="1:6" ht="12.75">
      <c r="A28" s="23" t="s">
        <v>332</v>
      </c>
      <c r="B28" s="26" t="s">
        <v>327</v>
      </c>
      <c r="C28" s="24" t="s">
        <v>328</v>
      </c>
      <c r="D28" s="25">
        <v>1047000</v>
      </c>
      <c r="E28" s="25">
        <v>-747000</v>
      </c>
      <c r="F28" s="25">
        <v>300000</v>
      </c>
    </row>
    <row r="29" spans="1:6" ht="12.75">
      <c r="A29" s="23" t="s">
        <v>451</v>
      </c>
      <c r="B29" s="26" t="s">
        <v>330</v>
      </c>
      <c r="C29" s="24" t="s">
        <v>331</v>
      </c>
      <c r="D29" s="25">
        <v>1047000</v>
      </c>
      <c r="E29" s="25">
        <v>-747000</v>
      </c>
      <c r="F29" s="25">
        <v>300000</v>
      </c>
    </row>
    <row r="30" spans="1:6" ht="12.75">
      <c r="A30" s="23" t="s">
        <v>457</v>
      </c>
      <c r="B30" s="26" t="s">
        <v>333</v>
      </c>
      <c r="C30" s="24" t="s">
        <v>334</v>
      </c>
      <c r="D30" s="25">
        <v>1047000</v>
      </c>
      <c r="E30" s="25">
        <v>-1047000</v>
      </c>
      <c r="F30" s="25">
        <v>0</v>
      </c>
    </row>
    <row r="31" spans="1:6" ht="21">
      <c r="A31" s="23" t="s">
        <v>458</v>
      </c>
      <c r="B31" s="26" t="s">
        <v>459</v>
      </c>
      <c r="C31" s="24" t="s">
        <v>460</v>
      </c>
      <c r="D31" s="25">
        <v>0</v>
      </c>
      <c r="E31" s="25">
        <v>300000</v>
      </c>
      <c r="F31" s="25">
        <v>300000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s="10" customFormat="1" ht="9.75">
      <c r="A36" s="55" t="s">
        <v>74</v>
      </c>
      <c r="B36" s="55"/>
      <c r="C36" s="55" t="s">
        <v>109</v>
      </c>
      <c r="D36" s="55"/>
      <c r="E36" s="55"/>
      <c r="F36" s="55"/>
    </row>
    <row r="37" spans="1:6" s="10" customFormat="1" ht="9.75">
      <c r="A37" s="55" t="s">
        <v>75</v>
      </c>
      <c r="B37" s="55"/>
      <c r="C37" s="55" t="s">
        <v>136</v>
      </c>
      <c r="D37" s="55"/>
      <c r="E37" s="55"/>
      <c r="F37" s="55"/>
    </row>
    <row r="38" spans="1:4" ht="12.75">
      <c r="A38" s="55" t="s">
        <v>107</v>
      </c>
      <c r="B38" s="55"/>
      <c r="C38" s="11"/>
      <c r="D38" s="11"/>
    </row>
  </sheetData>
  <sheetProtection/>
  <mergeCells count="15">
    <mergeCell ref="F20:F21"/>
    <mergeCell ref="A36:B36"/>
    <mergeCell ref="C36:F36"/>
    <mergeCell ref="A37:B37"/>
    <mergeCell ref="C37:F37"/>
    <mergeCell ref="A38:B38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</mergeCells>
  <printOptions horizontalCentered="1"/>
  <pageMargins left="0.551181102362205" right="0.354330708661417" top="0.708661417322835" bottom="0.708661417322835" header="0.31496062992126" footer="0.511811023622047"/>
  <pageSetup horizontalDpi="600" verticalDpi="600" orientation="portrait" r:id="rId1"/>
  <headerFooter alignWithMargins="0">
    <oddHeader>&amp;RAnexa nr.3/196/a la HCJ nr.______/2020</oddHeader>
  </headerFooter>
</worksheet>
</file>

<file path=xl/worksheets/sheet1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469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8000</v>
      </c>
      <c r="F22" s="4">
        <v>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8000</v>
      </c>
      <c r="F23" s="4">
        <v>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8000</v>
      </c>
      <c r="F24" s="4">
        <v>8000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0</v>
      </c>
      <c r="E25" s="4">
        <v>8000</v>
      </c>
      <c r="F25" s="4">
        <v>8000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0</v>
      </c>
      <c r="E26" s="4">
        <v>8000</v>
      </c>
      <c r="F26" s="4">
        <v>8000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0</v>
      </c>
      <c r="E27" s="4">
        <v>8000</v>
      </c>
      <c r="F27" s="4">
        <v>8000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nr.3/198 la HCJ nr.______/2020</oddHeader>
  </headerFooter>
</worksheet>
</file>

<file path=xl/worksheets/sheet1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21">
      <c r="A25" s="14" t="s">
        <v>452</v>
      </c>
      <c r="B25" s="15" t="s">
        <v>151</v>
      </c>
      <c r="C25" s="12" t="s">
        <v>120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470</v>
      </c>
      <c r="B26" s="15" t="s">
        <v>265</v>
      </c>
      <c r="C26" s="12" t="s">
        <v>266</v>
      </c>
      <c r="D26" s="4">
        <v>0</v>
      </c>
      <c r="E26" s="4">
        <v>30000</v>
      </c>
      <c r="F26" s="4">
        <v>30000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nr.3/199 la HCJ nr.______/2020</oddHeader>
  </headerFooter>
</worksheet>
</file>

<file path=xl/worksheets/sheet1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475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50000</v>
      </c>
      <c r="F22" s="4">
        <v>50000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50000</v>
      </c>
      <c r="F23" s="4">
        <v>50000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50000</v>
      </c>
      <c r="F24" s="4">
        <v>50000</v>
      </c>
    </row>
    <row r="25" spans="1:6" ht="21">
      <c r="A25" s="14" t="s">
        <v>452</v>
      </c>
      <c r="B25" s="15" t="s">
        <v>151</v>
      </c>
      <c r="C25" s="12" t="s">
        <v>120</v>
      </c>
      <c r="D25" s="4">
        <v>0</v>
      </c>
      <c r="E25" s="4">
        <v>50000</v>
      </c>
      <c r="F25" s="4">
        <v>50000</v>
      </c>
    </row>
    <row r="26" spans="1:6" ht="12.75" customHeight="1">
      <c r="A26" s="14" t="s">
        <v>470</v>
      </c>
      <c r="B26" s="15" t="s">
        <v>265</v>
      </c>
      <c r="C26" s="12" t="s">
        <v>266</v>
      </c>
      <c r="D26" s="4">
        <v>0</v>
      </c>
      <c r="E26" s="4">
        <v>50000</v>
      </c>
      <c r="F26" s="4">
        <v>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nr.3/200 la HCJ nr.______/2020</oddHeader>
  </headerFooter>
</worksheet>
</file>

<file path=xl/worksheets/sheet1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452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470</v>
      </c>
      <c r="B26" s="15" t="s">
        <v>265</v>
      </c>
      <c r="C26" s="12" t="s">
        <v>266</v>
      </c>
      <c r="D26" s="4">
        <v>0</v>
      </c>
      <c r="E26" s="4">
        <v>20000</v>
      </c>
      <c r="F26" s="4">
        <v>20000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nr.3/201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H12" sqref="A12:IV12"/>
    </sheetView>
  </sheetViews>
  <sheetFormatPr defaultColWidth="9.140625" defaultRowHeight="12.75"/>
  <cols>
    <col min="1" max="1" width="4.421875" style="3" customWidth="1"/>
    <col min="2" max="2" width="47.421875" style="6" customWidth="1"/>
    <col min="3" max="3" width="6.140625" style="0" bestFit="1" customWidth="1"/>
    <col min="4" max="4" width="10.574218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33" customHeight="1">
      <c r="A8" s="51" t="s">
        <v>271</v>
      </c>
      <c r="B8" s="51"/>
      <c r="C8" s="56" t="s">
        <v>304</v>
      </c>
      <c r="D8" s="56"/>
      <c r="E8" s="56"/>
      <c r="F8" s="56"/>
      <c r="G8" s="56"/>
    </row>
    <row r="9" spans="1:7" s="2" customFormat="1" ht="9.75" customHeight="1">
      <c r="A9" s="52" t="s">
        <v>303</v>
      </c>
      <c r="B9" s="52"/>
      <c r="C9" s="13"/>
      <c r="D9" s="13"/>
      <c r="E9" s="13"/>
      <c r="F9" s="13"/>
      <c r="G9" s="13"/>
    </row>
    <row r="10" spans="1:7" ht="16.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2.75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v>2038000</v>
      </c>
      <c r="E12" s="4">
        <v>3042000</v>
      </c>
      <c r="F12" s="4"/>
      <c r="G12" s="4">
        <v>3042000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3042000</v>
      </c>
      <c r="F13" s="4"/>
      <c r="G13" s="4">
        <v>3042000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3042000</v>
      </c>
      <c r="F14" s="4"/>
      <c r="G14" s="4">
        <v>3042000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2189400</v>
      </c>
      <c r="F15" s="4"/>
      <c r="G15" s="4">
        <v>2189400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2090200</v>
      </c>
      <c r="F16" s="4"/>
      <c r="G16" s="4">
        <v>2090200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1721300</v>
      </c>
      <c r="F17" s="4"/>
      <c r="G17" s="4">
        <v>1721300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202000</v>
      </c>
      <c r="F18" s="4"/>
      <c r="G18" s="4">
        <v>202000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37800</v>
      </c>
      <c r="F19" s="4"/>
      <c r="G19" s="4">
        <v>37800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129100</v>
      </c>
      <c r="F20" s="4"/>
      <c r="G20" s="4">
        <v>129100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52300</v>
      </c>
      <c r="F21" s="4"/>
      <c r="G21" s="4">
        <v>52300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52300</v>
      </c>
      <c r="F22" s="4"/>
      <c r="G22" s="4">
        <v>52300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46900</v>
      </c>
      <c r="F23" s="4"/>
      <c r="G23" s="4">
        <v>46900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46900</v>
      </c>
      <c r="F24" s="4"/>
      <c r="G24" s="4">
        <v>46900</v>
      </c>
    </row>
    <row r="25" spans="1:7" ht="21">
      <c r="A25" s="14" t="s">
        <v>42</v>
      </c>
      <c r="B25" s="15" t="s">
        <v>83</v>
      </c>
      <c r="C25" s="12" t="s">
        <v>6</v>
      </c>
      <c r="D25" s="12"/>
      <c r="E25" s="4">
        <v>840600</v>
      </c>
      <c r="F25" s="4"/>
      <c r="G25" s="4">
        <v>840600</v>
      </c>
    </row>
    <row r="26" spans="1:7" ht="12.75">
      <c r="A26" s="14" t="s">
        <v>44</v>
      </c>
      <c r="B26" s="15" t="s">
        <v>84</v>
      </c>
      <c r="C26" s="12" t="s">
        <v>8</v>
      </c>
      <c r="D26" s="12"/>
      <c r="E26" s="4">
        <v>371000</v>
      </c>
      <c r="F26" s="4"/>
      <c r="G26" s="4">
        <v>371000</v>
      </c>
    </row>
    <row r="27" spans="1:7" s="10" customFormat="1" ht="9.75">
      <c r="A27" s="14" t="s">
        <v>47</v>
      </c>
      <c r="B27" s="15" t="s">
        <v>37</v>
      </c>
      <c r="C27" s="12" t="s">
        <v>38</v>
      </c>
      <c r="D27" s="12"/>
      <c r="E27" s="4">
        <v>5000</v>
      </c>
      <c r="F27" s="4"/>
      <c r="G27" s="4">
        <v>5000</v>
      </c>
    </row>
    <row r="28" spans="1:7" s="10" customFormat="1" ht="9.75">
      <c r="A28" s="14" t="s">
        <v>93</v>
      </c>
      <c r="B28" s="15" t="s">
        <v>39</v>
      </c>
      <c r="C28" s="12" t="s">
        <v>40</v>
      </c>
      <c r="D28" s="12"/>
      <c r="E28" s="4">
        <v>30000</v>
      </c>
      <c r="F28" s="4"/>
      <c r="G28" s="4">
        <v>30000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203000</v>
      </c>
      <c r="F29" s="4"/>
      <c r="G29" s="4">
        <v>203000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16000</v>
      </c>
      <c r="F30" s="4"/>
      <c r="G30" s="4">
        <v>16000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11000</v>
      </c>
      <c r="F31" s="4"/>
      <c r="G31" s="4">
        <v>11000</v>
      </c>
    </row>
    <row r="32" spans="1:7" ht="12.75">
      <c r="A32" s="14" t="s">
        <v>118</v>
      </c>
      <c r="B32" s="15" t="s">
        <v>87</v>
      </c>
      <c r="C32" s="12" t="s">
        <v>50</v>
      </c>
      <c r="D32" s="12"/>
      <c r="E32" s="4">
        <v>12000</v>
      </c>
      <c r="F32" s="4"/>
      <c r="G32" s="4">
        <v>12000</v>
      </c>
    </row>
    <row r="33" spans="1:7" ht="12.75">
      <c r="A33" s="14" t="s">
        <v>119</v>
      </c>
      <c r="B33" s="15" t="s">
        <v>9</v>
      </c>
      <c r="C33" s="12" t="s">
        <v>10</v>
      </c>
      <c r="D33" s="12"/>
      <c r="E33" s="4">
        <v>75000</v>
      </c>
      <c r="F33" s="4"/>
      <c r="G33" s="4">
        <v>75000</v>
      </c>
    </row>
    <row r="34" spans="1:7" ht="12.75">
      <c r="A34" s="14" t="s">
        <v>137</v>
      </c>
      <c r="B34" s="15" t="s">
        <v>53</v>
      </c>
      <c r="C34" s="12" t="s">
        <v>54</v>
      </c>
      <c r="D34" s="12"/>
      <c r="E34" s="4">
        <v>19000</v>
      </c>
      <c r="F34" s="4"/>
      <c r="G34" s="4">
        <v>19000</v>
      </c>
    </row>
    <row r="35" spans="1:7" ht="12.75">
      <c r="A35" s="14" t="s">
        <v>280</v>
      </c>
      <c r="B35" s="15" t="s">
        <v>281</v>
      </c>
      <c r="C35" s="12" t="s">
        <v>282</v>
      </c>
      <c r="D35" s="12"/>
      <c r="E35" s="4">
        <v>341000</v>
      </c>
      <c r="F35" s="4"/>
      <c r="G35" s="4">
        <v>341000</v>
      </c>
    </row>
    <row r="36" spans="1:7" ht="12.75">
      <c r="A36" s="14" t="s">
        <v>283</v>
      </c>
      <c r="B36" s="15" t="s">
        <v>284</v>
      </c>
      <c r="C36" s="12" t="s">
        <v>285</v>
      </c>
      <c r="D36" s="12"/>
      <c r="E36" s="4">
        <v>341000</v>
      </c>
      <c r="F36" s="4"/>
      <c r="G36" s="4">
        <v>341000</v>
      </c>
    </row>
    <row r="37" spans="1:7" ht="12.75">
      <c r="A37" s="14" t="s">
        <v>158</v>
      </c>
      <c r="B37" s="15" t="s">
        <v>159</v>
      </c>
      <c r="C37" s="12" t="s">
        <v>160</v>
      </c>
      <c r="D37" s="12"/>
      <c r="E37" s="4">
        <v>79000</v>
      </c>
      <c r="F37" s="4"/>
      <c r="G37" s="4">
        <v>79000</v>
      </c>
    </row>
    <row r="38" spans="1:7" ht="12.75">
      <c r="A38" s="14" t="s">
        <v>161</v>
      </c>
      <c r="B38" s="15" t="s">
        <v>162</v>
      </c>
      <c r="C38" s="12" t="s">
        <v>163</v>
      </c>
      <c r="D38" s="12"/>
      <c r="E38" s="4">
        <v>20000</v>
      </c>
      <c r="F38" s="4"/>
      <c r="G38" s="4">
        <v>20000</v>
      </c>
    </row>
    <row r="39" spans="1:7" ht="12.75">
      <c r="A39" s="14" t="s">
        <v>178</v>
      </c>
      <c r="B39" s="15" t="s">
        <v>179</v>
      </c>
      <c r="C39" s="12" t="s">
        <v>180</v>
      </c>
      <c r="D39" s="12"/>
      <c r="E39" s="4">
        <v>45000</v>
      </c>
      <c r="F39" s="4"/>
      <c r="G39" s="4">
        <v>45000</v>
      </c>
    </row>
    <row r="40" spans="1:7" ht="12.75">
      <c r="A40" s="14" t="s">
        <v>185</v>
      </c>
      <c r="B40" s="15" t="s">
        <v>186</v>
      </c>
      <c r="C40" s="12" t="s">
        <v>187</v>
      </c>
      <c r="D40" s="12"/>
      <c r="E40" s="4">
        <v>14000</v>
      </c>
      <c r="F40" s="4"/>
      <c r="G40" s="4">
        <v>14000</v>
      </c>
    </row>
    <row r="41" spans="1:7" ht="21">
      <c r="A41" s="14" t="s">
        <v>60</v>
      </c>
      <c r="B41" s="15" t="s">
        <v>88</v>
      </c>
      <c r="C41" s="12" t="s">
        <v>55</v>
      </c>
      <c r="D41" s="12"/>
      <c r="E41" s="4">
        <v>30000</v>
      </c>
      <c r="F41" s="4"/>
      <c r="G41" s="4">
        <v>30000</v>
      </c>
    </row>
    <row r="42" spans="1:7" ht="12.75">
      <c r="A42" s="14" t="s">
        <v>164</v>
      </c>
      <c r="B42" s="15" t="s">
        <v>165</v>
      </c>
      <c r="C42" s="12" t="s">
        <v>166</v>
      </c>
      <c r="D42" s="12"/>
      <c r="E42" s="4">
        <v>10000</v>
      </c>
      <c r="F42" s="4"/>
      <c r="G42" s="4">
        <v>10000</v>
      </c>
    </row>
    <row r="43" spans="1:7" ht="12.75">
      <c r="A43" s="14" t="s">
        <v>472</v>
      </c>
      <c r="B43" s="15" t="s">
        <v>473</v>
      </c>
      <c r="C43" s="12" t="s">
        <v>474</v>
      </c>
      <c r="D43" s="12"/>
      <c r="E43" s="4">
        <v>10000</v>
      </c>
      <c r="F43" s="4"/>
      <c r="G43" s="4">
        <v>10000</v>
      </c>
    </row>
    <row r="44" spans="1:7" ht="12.75">
      <c r="A44" s="14" t="s">
        <v>121</v>
      </c>
      <c r="B44" s="15" t="s">
        <v>56</v>
      </c>
      <c r="C44" s="12" t="s">
        <v>57</v>
      </c>
      <c r="D44" s="12"/>
      <c r="E44" s="4">
        <v>10000</v>
      </c>
      <c r="F44" s="4"/>
      <c r="G44" s="4">
        <v>10000</v>
      </c>
    </row>
    <row r="45" spans="1:7" ht="21">
      <c r="A45" s="14" t="s">
        <v>150</v>
      </c>
      <c r="B45" s="15" t="s">
        <v>90</v>
      </c>
      <c r="C45" s="12" t="s">
        <v>66</v>
      </c>
      <c r="D45" s="12"/>
      <c r="E45" s="4">
        <v>19600</v>
      </c>
      <c r="F45" s="4"/>
      <c r="G45" s="4">
        <v>19600</v>
      </c>
    </row>
    <row r="46" spans="1:7" ht="12.75">
      <c r="A46" s="14" t="s">
        <v>139</v>
      </c>
      <c r="B46" s="15" t="s">
        <v>67</v>
      </c>
      <c r="C46" s="12" t="s">
        <v>68</v>
      </c>
      <c r="D46" s="12"/>
      <c r="E46" s="4">
        <v>19600</v>
      </c>
      <c r="F46" s="4"/>
      <c r="G46" s="4">
        <v>19600</v>
      </c>
    </row>
    <row r="47" spans="1:7" ht="12.75">
      <c r="A47" s="14" t="s">
        <v>175</v>
      </c>
      <c r="B47" s="15" t="s">
        <v>170</v>
      </c>
      <c r="C47" s="12" t="s">
        <v>161</v>
      </c>
      <c r="D47" s="12"/>
      <c r="E47" s="4">
        <v>12000</v>
      </c>
      <c r="F47" s="4"/>
      <c r="G47" s="4">
        <v>12000</v>
      </c>
    </row>
    <row r="48" spans="1:7" ht="12.75">
      <c r="A48" s="14" t="s">
        <v>437</v>
      </c>
      <c r="B48" s="15" t="s">
        <v>171</v>
      </c>
      <c r="C48" s="12" t="s">
        <v>172</v>
      </c>
      <c r="D48" s="12"/>
      <c r="E48" s="4">
        <v>12000</v>
      </c>
      <c r="F48" s="4"/>
      <c r="G48" s="4">
        <v>12000</v>
      </c>
    </row>
    <row r="49" spans="1:7" s="10" customFormat="1" ht="9.75">
      <c r="A49" s="14" t="s">
        <v>462</v>
      </c>
      <c r="B49" s="15" t="s">
        <v>176</v>
      </c>
      <c r="C49" s="12" t="s">
        <v>177</v>
      </c>
      <c r="D49" s="12"/>
      <c r="E49" s="4">
        <v>12000</v>
      </c>
      <c r="F49" s="4"/>
      <c r="G49" s="4">
        <v>12000</v>
      </c>
    </row>
    <row r="50" spans="1:7" ht="12.75">
      <c r="A50" s="14" t="s">
        <v>444</v>
      </c>
      <c r="B50" s="15" t="s">
        <v>127</v>
      </c>
      <c r="C50" s="12" t="s">
        <v>128</v>
      </c>
      <c r="D50" s="49">
        <v>2038000</v>
      </c>
      <c r="E50" s="4"/>
      <c r="F50" s="4"/>
      <c r="G50" s="4"/>
    </row>
    <row r="51" spans="1:7" ht="30.75">
      <c r="A51" s="14" t="s">
        <v>201</v>
      </c>
      <c r="B51" s="15" t="s">
        <v>200</v>
      </c>
      <c r="C51" s="12" t="s">
        <v>178</v>
      </c>
      <c r="D51" s="49">
        <v>2038000</v>
      </c>
      <c r="E51" s="4"/>
      <c r="F51" s="4"/>
      <c r="G51" s="4"/>
    </row>
    <row r="52" spans="1:7" ht="21">
      <c r="A52" s="14" t="s">
        <v>204</v>
      </c>
      <c r="B52" s="15" t="s">
        <v>267</v>
      </c>
      <c r="C52" s="12" t="s">
        <v>268</v>
      </c>
      <c r="D52" s="49">
        <v>2038000</v>
      </c>
      <c r="E52" s="4"/>
      <c r="F52" s="4"/>
      <c r="G52" s="4"/>
    </row>
    <row r="53" spans="1:7" ht="12.75">
      <c r="A53" s="14" t="s">
        <v>209</v>
      </c>
      <c r="B53" s="15" t="s">
        <v>207</v>
      </c>
      <c r="C53" s="12" t="s">
        <v>269</v>
      </c>
      <c r="D53" s="49">
        <v>2038000</v>
      </c>
      <c r="E53" s="4"/>
      <c r="F53" s="4"/>
      <c r="G53" s="4"/>
    </row>
    <row r="56" spans="1:7" s="10" customFormat="1" ht="9.75">
      <c r="A56" s="55" t="s">
        <v>74</v>
      </c>
      <c r="B56" s="55"/>
      <c r="C56" s="55" t="s">
        <v>109</v>
      </c>
      <c r="D56" s="55"/>
      <c r="E56" s="55"/>
      <c r="F56" s="55"/>
      <c r="G56" s="55"/>
    </row>
    <row r="57" spans="1:7" s="10" customFormat="1" ht="9.75">
      <c r="A57" s="55" t="s">
        <v>75</v>
      </c>
      <c r="B57" s="55"/>
      <c r="C57" s="55" t="s">
        <v>136</v>
      </c>
      <c r="D57" s="55"/>
      <c r="E57" s="55"/>
      <c r="F57" s="55"/>
      <c r="G57" s="55"/>
    </row>
    <row r="58" spans="1:5" ht="12.75">
      <c r="A58" s="55" t="s">
        <v>107</v>
      </c>
      <c r="B58" s="55"/>
      <c r="C58" s="11"/>
      <c r="D58" s="11"/>
      <c r="E58" s="11"/>
    </row>
  </sheetData>
  <sheetProtection/>
  <mergeCells count="14">
    <mergeCell ref="A58:B58"/>
    <mergeCell ref="D10:D11"/>
    <mergeCell ref="E10:G10"/>
    <mergeCell ref="A56:B56"/>
    <mergeCell ref="C56:G56"/>
    <mergeCell ref="A10:A11"/>
    <mergeCell ref="B10:B11"/>
    <mergeCell ref="A8:B8"/>
    <mergeCell ref="A9:B9"/>
    <mergeCell ref="A6:G6"/>
    <mergeCell ref="C8:G8"/>
    <mergeCell ref="C10:C11"/>
    <mergeCell ref="A57:B57"/>
    <mergeCell ref="C57:G5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nr.3/38/j la HCJ nr.______/2020</oddHeader>
  </headerFooter>
</worksheet>
</file>

<file path=xl/worksheets/sheet1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2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476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30" t="s">
        <v>1</v>
      </c>
      <c r="B22" s="33" t="s">
        <v>77</v>
      </c>
      <c r="C22" s="31"/>
      <c r="D22" s="32">
        <v>0</v>
      </c>
      <c r="E22" s="32">
        <v>80000</v>
      </c>
      <c r="F22" s="32">
        <v>80000</v>
      </c>
    </row>
    <row r="23" spans="1:6" ht="12.75">
      <c r="A23" s="30" t="s">
        <v>2</v>
      </c>
      <c r="B23" s="33" t="s">
        <v>108</v>
      </c>
      <c r="C23" s="31" t="s">
        <v>11</v>
      </c>
      <c r="D23" s="32">
        <v>0</v>
      </c>
      <c r="E23" s="32">
        <v>80000</v>
      </c>
      <c r="F23" s="32">
        <v>80000</v>
      </c>
    </row>
    <row r="24" spans="1:6" ht="12.75">
      <c r="A24" s="30" t="s">
        <v>12</v>
      </c>
      <c r="B24" s="33" t="s">
        <v>78</v>
      </c>
      <c r="C24" s="31" t="s">
        <v>79</v>
      </c>
      <c r="D24" s="32">
        <v>0</v>
      </c>
      <c r="E24" s="32">
        <v>80000</v>
      </c>
      <c r="F24" s="32">
        <v>80000</v>
      </c>
    </row>
    <row r="25" spans="1:6" ht="21">
      <c r="A25" s="30" t="s">
        <v>452</v>
      </c>
      <c r="B25" s="33" t="s">
        <v>151</v>
      </c>
      <c r="C25" s="31" t="s">
        <v>120</v>
      </c>
      <c r="D25" s="32">
        <v>0</v>
      </c>
      <c r="E25" s="32">
        <v>80000</v>
      </c>
      <c r="F25" s="32">
        <v>80000</v>
      </c>
    </row>
    <row r="26" spans="1:6" ht="12.75" customHeight="1">
      <c r="A26" s="30" t="s">
        <v>470</v>
      </c>
      <c r="B26" s="33" t="s">
        <v>265</v>
      </c>
      <c r="C26" s="31" t="s">
        <v>266</v>
      </c>
      <c r="D26" s="32">
        <v>0</v>
      </c>
      <c r="E26" s="32">
        <v>80000</v>
      </c>
      <c r="F26" s="32">
        <v>80000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471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30" t="s">
        <v>1</v>
      </c>
      <c r="B22" s="33" t="s">
        <v>77</v>
      </c>
      <c r="C22" s="31"/>
      <c r="D22" s="32">
        <v>0</v>
      </c>
      <c r="E22" s="32">
        <v>150000</v>
      </c>
      <c r="F22" s="32">
        <v>150000</v>
      </c>
    </row>
    <row r="23" spans="1:6" ht="12.75">
      <c r="A23" s="30" t="s">
        <v>2</v>
      </c>
      <c r="B23" s="33" t="s">
        <v>108</v>
      </c>
      <c r="C23" s="31" t="s">
        <v>11</v>
      </c>
      <c r="D23" s="32">
        <v>0</v>
      </c>
      <c r="E23" s="32">
        <v>150000</v>
      </c>
      <c r="F23" s="32">
        <v>150000</v>
      </c>
    </row>
    <row r="24" spans="1:6" ht="12.75">
      <c r="A24" s="30" t="s">
        <v>12</v>
      </c>
      <c r="B24" s="33" t="s">
        <v>78</v>
      </c>
      <c r="C24" s="31" t="s">
        <v>79</v>
      </c>
      <c r="D24" s="32">
        <v>0</v>
      </c>
      <c r="E24" s="32">
        <v>150000</v>
      </c>
      <c r="F24" s="32">
        <v>150000</v>
      </c>
    </row>
    <row r="25" spans="1:6" ht="21">
      <c r="A25" s="30" t="s">
        <v>452</v>
      </c>
      <c r="B25" s="33" t="s">
        <v>151</v>
      </c>
      <c r="C25" s="31" t="s">
        <v>120</v>
      </c>
      <c r="D25" s="32">
        <v>0</v>
      </c>
      <c r="E25" s="32">
        <v>150000</v>
      </c>
      <c r="F25" s="32">
        <v>150000</v>
      </c>
    </row>
    <row r="26" spans="1:6" ht="12.75" customHeight="1">
      <c r="A26" s="30" t="s">
        <v>470</v>
      </c>
      <c r="B26" s="33" t="s">
        <v>265</v>
      </c>
      <c r="C26" s="31" t="s">
        <v>266</v>
      </c>
      <c r="D26" s="32">
        <v>0</v>
      </c>
      <c r="E26" s="32">
        <v>150000</v>
      </c>
      <c r="F26" s="32">
        <v>150000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nr.3/202 la HCJ nr.______/2020</oddHeader>
  </headerFooter>
</worksheet>
</file>

<file path=xl/worksheets/sheet15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24" customHeight="1">
      <c r="A8" s="51" t="s">
        <v>271</v>
      </c>
      <c r="B8" s="51"/>
      <c r="C8" s="56" t="s">
        <v>497</v>
      </c>
      <c r="D8" s="56"/>
      <c r="E8" s="56"/>
      <c r="F8" s="56"/>
    </row>
    <row r="9" spans="1:6" s="2" customFormat="1" ht="9.75" customHeight="1">
      <c r="A9" s="52" t="s">
        <v>292</v>
      </c>
      <c r="B9" s="52"/>
      <c r="C9" s="13"/>
      <c r="D9" s="13"/>
      <c r="E9" s="13"/>
      <c r="F9" s="13"/>
    </row>
    <row r="10" spans="1:6" ht="12.75" customHeight="1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6" ht="21">
      <c r="A12" s="14" t="s">
        <v>1</v>
      </c>
      <c r="B12" s="15" t="s">
        <v>77</v>
      </c>
      <c r="C12" s="12"/>
      <c r="D12" s="4">
        <v>633000</v>
      </c>
      <c r="E12" s="4">
        <v>0</v>
      </c>
      <c r="F12" s="4">
        <v>633000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633000</v>
      </c>
      <c r="E13" s="4">
        <v>0</v>
      </c>
      <c r="F13" s="4">
        <v>633000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633000</v>
      </c>
      <c r="E14" s="4">
        <v>0</v>
      </c>
      <c r="F14" s="4">
        <v>633000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503000</v>
      </c>
      <c r="E15" s="4">
        <v>0</v>
      </c>
      <c r="F15" s="4">
        <v>503000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492000</v>
      </c>
      <c r="E16" s="4">
        <v>0</v>
      </c>
      <c r="F16" s="4">
        <v>492000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290000</v>
      </c>
      <c r="E17" s="4">
        <v>0</v>
      </c>
      <c r="F17" s="4">
        <v>290000</v>
      </c>
    </row>
    <row r="18" spans="1:6" ht="12.75">
      <c r="A18" s="14" t="s">
        <v>274</v>
      </c>
      <c r="B18" s="15" t="s">
        <v>275</v>
      </c>
      <c r="C18" s="12" t="s">
        <v>276</v>
      </c>
      <c r="D18" s="4">
        <v>105000</v>
      </c>
      <c r="E18" s="4">
        <v>0</v>
      </c>
      <c r="F18" s="4">
        <v>105000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70000</v>
      </c>
      <c r="E19" s="4">
        <v>0</v>
      </c>
      <c r="F19" s="4">
        <v>70000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23000</v>
      </c>
      <c r="E20" s="4">
        <v>0</v>
      </c>
      <c r="F20" s="4">
        <v>23000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4000</v>
      </c>
      <c r="E21" s="4">
        <v>0</v>
      </c>
      <c r="F21" s="4">
        <v>4000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11000</v>
      </c>
      <c r="E22" s="4">
        <v>0</v>
      </c>
      <c r="F22" s="4">
        <v>11000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11000</v>
      </c>
      <c r="E23" s="4">
        <v>0</v>
      </c>
      <c r="F23" s="4">
        <v>11000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123500</v>
      </c>
      <c r="E24" s="4">
        <v>0</v>
      </c>
      <c r="F24" s="4">
        <v>123500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59600</v>
      </c>
      <c r="E25" s="4">
        <v>-500</v>
      </c>
      <c r="F25" s="4">
        <v>59100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700</v>
      </c>
      <c r="E26" s="4">
        <v>0</v>
      </c>
      <c r="F26" s="4">
        <v>700</v>
      </c>
    </row>
    <row r="27" spans="1:6" s="10" customFormat="1" ht="9.75">
      <c r="A27" s="14" t="s">
        <v>93</v>
      </c>
      <c r="B27" s="15" t="s">
        <v>39</v>
      </c>
      <c r="C27" s="12" t="s">
        <v>40</v>
      </c>
      <c r="D27" s="4">
        <v>3100</v>
      </c>
      <c r="E27" s="4">
        <v>0</v>
      </c>
      <c r="F27" s="4">
        <v>3100</v>
      </c>
    </row>
    <row r="28" spans="1:6" s="10" customFormat="1" ht="9.75">
      <c r="A28" s="14" t="s">
        <v>117</v>
      </c>
      <c r="B28" s="15" t="s">
        <v>85</v>
      </c>
      <c r="C28" s="12" t="s">
        <v>41</v>
      </c>
      <c r="D28" s="4">
        <v>5300</v>
      </c>
      <c r="E28" s="4">
        <v>0</v>
      </c>
      <c r="F28" s="4">
        <v>5300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1000</v>
      </c>
      <c r="E29" s="4">
        <v>0</v>
      </c>
      <c r="F29" s="4">
        <v>1000</v>
      </c>
    </row>
    <row r="30" spans="1:6" ht="12.75">
      <c r="A30" s="14" t="s">
        <v>52</v>
      </c>
      <c r="B30" s="15" t="s">
        <v>45</v>
      </c>
      <c r="C30" s="12" t="s">
        <v>46</v>
      </c>
      <c r="D30" s="4">
        <v>2000</v>
      </c>
      <c r="E30" s="4">
        <v>0</v>
      </c>
      <c r="F30" s="4">
        <v>2000</v>
      </c>
    </row>
    <row r="31" spans="1:6" ht="12.75">
      <c r="A31" s="14" t="s">
        <v>155</v>
      </c>
      <c r="B31" s="15" t="s">
        <v>156</v>
      </c>
      <c r="C31" s="12" t="s">
        <v>157</v>
      </c>
      <c r="D31" s="4">
        <v>17800</v>
      </c>
      <c r="E31" s="4">
        <v>0</v>
      </c>
      <c r="F31" s="4">
        <v>17800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1200</v>
      </c>
      <c r="E32" s="4">
        <v>0</v>
      </c>
      <c r="F32" s="4">
        <v>1200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27200</v>
      </c>
      <c r="E33" s="4">
        <v>-500</v>
      </c>
      <c r="F33" s="4">
        <v>26700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1300</v>
      </c>
      <c r="E34" s="4">
        <v>0</v>
      </c>
      <c r="F34" s="4">
        <v>1300</v>
      </c>
    </row>
    <row r="35" spans="1:6" ht="12.75">
      <c r="A35" s="14" t="s">
        <v>280</v>
      </c>
      <c r="B35" s="15" t="s">
        <v>281</v>
      </c>
      <c r="C35" s="12" t="s">
        <v>282</v>
      </c>
      <c r="D35" s="4">
        <v>44500</v>
      </c>
      <c r="E35" s="4">
        <v>0</v>
      </c>
      <c r="F35" s="4">
        <v>44500</v>
      </c>
    </row>
    <row r="36" spans="1:6" ht="12.75">
      <c r="A36" s="14" t="s">
        <v>283</v>
      </c>
      <c r="B36" s="15" t="s">
        <v>284</v>
      </c>
      <c r="C36" s="12" t="s">
        <v>285</v>
      </c>
      <c r="D36" s="4">
        <v>44500</v>
      </c>
      <c r="E36" s="4">
        <v>0</v>
      </c>
      <c r="F36" s="4">
        <v>44500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11400</v>
      </c>
      <c r="E37" s="4">
        <v>-3000</v>
      </c>
      <c r="F37" s="4">
        <v>8400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4500</v>
      </c>
      <c r="E38" s="4">
        <v>-3000</v>
      </c>
      <c r="F38" s="4">
        <v>1500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4100</v>
      </c>
      <c r="E39" s="4">
        <v>0</v>
      </c>
      <c r="F39" s="4">
        <v>4100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2800</v>
      </c>
      <c r="E40" s="4">
        <v>0</v>
      </c>
      <c r="F40" s="4">
        <v>2800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4800</v>
      </c>
      <c r="E41" s="4">
        <v>3000</v>
      </c>
      <c r="F41" s="4">
        <v>7800</v>
      </c>
    </row>
    <row r="42" spans="1:6" ht="12.75">
      <c r="A42" s="14" t="s">
        <v>121</v>
      </c>
      <c r="B42" s="15" t="s">
        <v>56</v>
      </c>
      <c r="C42" s="12" t="s">
        <v>57</v>
      </c>
      <c r="D42" s="4">
        <v>4800</v>
      </c>
      <c r="E42" s="4">
        <v>3000</v>
      </c>
      <c r="F42" s="4">
        <v>7800</v>
      </c>
    </row>
    <row r="43" spans="1:6" ht="12.75">
      <c r="A43" s="14" t="s">
        <v>145</v>
      </c>
      <c r="B43" s="15" t="s">
        <v>64</v>
      </c>
      <c r="C43" s="12" t="s">
        <v>65</v>
      </c>
      <c r="D43" s="4">
        <v>2000</v>
      </c>
      <c r="E43" s="4">
        <v>500</v>
      </c>
      <c r="F43" s="4">
        <v>2500</v>
      </c>
    </row>
    <row r="44" spans="1:6" ht="12.75">
      <c r="A44" s="14" t="s">
        <v>167</v>
      </c>
      <c r="B44" s="15" t="s">
        <v>168</v>
      </c>
      <c r="C44" s="12" t="s">
        <v>169</v>
      </c>
      <c r="D44" s="4">
        <v>1000</v>
      </c>
      <c r="E44" s="4">
        <v>0</v>
      </c>
      <c r="F44" s="4">
        <v>1000</v>
      </c>
    </row>
    <row r="45" spans="1:6" ht="12.75">
      <c r="A45" s="14" t="s">
        <v>150</v>
      </c>
      <c r="B45" s="15" t="s">
        <v>90</v>
      </c>
      <c r="C45" s="12" t="s">
        <v>66</v>
      </c>
      <c r="D45" s="4">
        <v>200</v>
      </c>
      <c r="E45" s="4">
        <v>0</v>
      </c>
      <c r="F45" s="4">
        <v>200</v>
      </c>
    </row>
    <row r="46" spans="1:6" ht="12.75">
      <c r="A46" s="14" t="s">
        <v>139</v>
      </c>
      <c r="B46" s="15" t="s">
        <v>67</v>
      </c>
      <c r="C46" s="12" t="s">
        <v>68</v>
      </c>
      <c r="D46" s="4">
        <v>200</v>
      </c>
      <c r="E46" s="4">
        <v>0</v>
      </c>
      <c r="F46" s="4">
        <v>200</v>
      </c>
    </row>
    <row r="47" spans="1:6" ht="12.75">
      <c r="A47" s="14" t="s">
        <v>175</v>
      </c>
      <c r="B47" s="15" t="s">
        <v>170</v>
      </c>
      <c r="C47" s="12" t="s">
        <v>161</v>
      </c>
      <c r="D47" s="4">
        <v>6500</v>
      </c>
      <c r="E47" s="4">
        <v>0</v>
      </c>
      <c r="F47" s="4">
        <v>6500</v>
      </c>
    </row>
    <row r="48" spans="1:6" s="10" customFormat="1" ht="9.75">
      <c r="A48" s="14" t="s">
        <v>437</v>
      </c>
      <c r="B48" s="15" t="s">
        <v>171</v>
      </c>
      <c r="C48" s="12" t="s">
        <v>172</v>
      </c>
      <c r="D48" s="4">
        <v>6500</v>
      </c>
      <c r="E48" s="4">
        <v>0</v>
      </c>
      <c r="F48" s="4">
        <v>6500</v>
      </c>
    </row>
    <row r="49" spans="1:6" s="10" customFormat="1" ht="9.75">
      <c r="A49" s="14" t="s">
        <v>462</v>
      </c>
      <c r="B49" s="15" t="s">
        <v>176</v>
      </c>
      <c r="C49" s="12" t="s">
        <v>177</v>
      </c>
      <c r="D49" s="4">
        <v>6500</v>
      </c>
      <c r="E49" s="4">
        <v>0</v>
      </c>
      <c r="F49" s="4">
        <v>6500</v>
      </c>
    </row>
    <row r="52" spans="1:6" s="10" customFormat="1" ht="9.75">
      <c r="A52" s="55" t="s">
        <v>74</v>
      </c>
      <c r="B52" s="55"/>
      <c r="C52" s="55" t="s">
        <v>109</v>
      </c>
      <c r="D52" s="55"/>
      <c r="E52" s="55"/>
      <c r="F52" s="55"/>
    </row>
    <row r="53" spans="1:6" s="10" customFormat="1" ht="9.75">
      <c r="A53" s="55" t="s">
        <v>75</v>
      </c>
      <c r="B53" s="55"/>
      <c r="C53" s="55" t="s">
        <v>136</v>
      </c>
      <c r="D53" s="55"/>
      <c r="E53" s="55"/>
      <c r="F53" s="55"/>
    </row>
    <row r="54" spans="1:4" ht="12.75">
      <c r="A54" s="55" t="s">
        <v>107</v>
      </c>
      <c r="B54" s="55"/>
      <c r="C54" s="11"/>
      <c r="D54" s="11"/>
    </row>
  </sheetData>
  <sheetProtection/>
  <mergeCells count="15">
    <mergeCell ref="B10:B11"/>
    <mergeCell ref="C10:C11"/>
    <mergeCell ref="D10:D11"/>
    <mergeCell ref="E10:E11"/>
    <mergeCell ref="F10:F11"/>
    <mergeCell ref="A52:B52"/>
    <mergeCell ref="C52:F52"/>
    <mergeCell ref="A53:B53"/>
    <mergeCell ref="C53:F53"/>
    <mergeCell ref="A54:B54"/>
    <mergeCell ref="A6:F6"/>
    <mergeCell ref="A8:B8"/>
    <mergeCell ref="C8:F8"/>
    <mergeCell ref="A9:B9"/>
    <mergeCell ref="A10:A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nr.3/208/b la HCJ nr.______/2020</oddHeader>
  </headerFooter>
</worksheet>
</file>

<file path=xl/worksheets/sheet15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C22" sqref="C2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480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30000</v>
      </c>
      <c r="F22" s="4">
        <v>30000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30000</v>
      </c>
      <c r="F23" s="4">
        <v>30000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30000</v>
      </c>
      <c r="F24" s="4">
        <v>30000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30000</v>
      </c>
      <c r="F25" s="4">
        <v>30000</v>
      </c>
    </row>
    <row r="26" spans="1:6" ht="12.75" customHeight="1">
      <c r="A26" s="14" t="s">
        <v>150</v>
      </c>
      <c r="B26" s="15" t="s">
        <v>90</v>
      </c>
      <c r="C26" s="12" t="s">
        <v>66</v>
      </c>
      <c r="D26" s="4">
        <v>0</v>
      </c>
      <c r="E26" s="4">
        <v>30000</v>
      </c>
      <c r="F26" s="4">
        <v>30000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0</v>
      </c>
      <c r="E27" s="4">
        <v>30000</v>
      </c>
      <c r="F27" s="4">
        <v>30000</v>
      </c>
    </row>
    <row r="31" spans="1:6" s="10" customFormat="1" ht="9.75">
      <c r="A31" s="55" t="s">
        <v>74</v>
      </c>
      <c r="B31" s="55"/>
      <c r="C31" s="55" t="s">
        <v>109</v>
      </c>
      <c r="D31" s="55"/>
      <c r="E31" s="55"/>
      <c r="F31" s="55"/>
    </row>
    <row r="32" spans="1:6" s="10" customFormat="1" ht="9.75">
      <c r="A32" s="55" t="s">
        <v>75</v>
      </c>
      <c r="B32" s="55"/>
      <c r="C32" s="55" t="s">
        <v>136</v>
      </c>
      <c r="D32" s="55"/>
      <c r="E32" s="55"/>
      <c r="F32" s="55"/>
    </row>
    <row r="33" spans="1:4" ht="12.75">
      <c r="A33" s="55" t="s">
        <v>107</v>
      </c>
      <c r="B33" s="55"/>
      <c r="C33" s="11"/>
      <c r="D33" s="11"/>
    </row>
  </sheetData>
  <sheetProtection/>
  <mergeCells count="15"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1:B31"/>
    <mergeCell ref="C31:F31"/>
    <mergeCell ref="A32:B32"/>
    <mergeCell ref="C32:F32"/>
    <mergeCell ref="A33:B33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nr.3/210 la HCJ nr.______/2020</oddHeader>
  </headerFooter>
</worksheet>
</file>

<file path=xl/worksheets/sheet15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D25" sqref="D25"/>
    </sheetView>
  </sheetViews>
  <sheetFormatPr defaultColWidth="9.140625" defaultRowHeight="12.75"/>
  <cols>
    <col min="2" max="2" width="41.140625" style="0" customWidth="1"/>
    <col min="4" max="4" width="13.7109375" style="0" customWidth="1"/>
    <col min="5" max="5" width="12.57421875" style="0" customWidth="1"/>
  </cols>
  <sheetData>
    <row r="1" spans="1:5" ht="12.75">
      <c r="A1" s="39" t="s">
        <v>3</v>
      </c>
      <c r="B1" s="40"/>
      <c r="C1" s="39"/>
      <c r="D1" s="39"/>
      <c r="E1" s="41"/>
    </row>
    <row r="2" spans="1:5" ht="12.75">
      <c r="A2" s="39" t="s">
        <v>4</v>
      </c>
      <c r="B2" s="40"/>
      <c r="C2" s="39"/>
      <c r="D2" s="39"/>
      <c r="E2" s="41"/>
    </row>
    <row r="3" spans="1:5" ht="12.75">
      <c r="A3" s="39" t="s">
        <v>5</v>
      </c>
      <c r="B3" s="40"/>
      <c r="C3" s="39"/>
      <c r="D3" s="39"/>
      <c r="E3" s="41"/>
    </row>
    <row r="4" spans="1:5" ht="12.75">
      <c r="A4" s="39"/>
      <c r="B4" s="40"/>
      <c r="C4" s="39"/>
      <c r="D4" s="39"/>
      <c r="E4" s="41"/>
    </row>
    <row r="5" spans="1:5" ht="12.75">
      <c r="A5" s="39"/>
      <c r="B5" s="40"/>
      <c r="C5" s="39"/>
      <c r="D5" s="39"/>
      <c r="E5" s="41"/>
    </row>
    <row r="6" spans="1:5" ht="12.75">
      <c r="A6" s="39"/>
      <c r="B6" s="40"/>
      <c r="C6" s="39"/>
      <c r="D6" s="39"/>
      <c r="E6" s="41"/>
    </row>
    <row r="7" spans="1:5" ht="12.75">
      <c r="A7" s="39"/>
      <c r="B7" s="40"/>
      <c r="C7" s="39"/>
      <c r="D7" s="39"/>
      <c r="E7" s="41"/>
    </row>
    <row r="8" spans="1:5" ht="12.75">
      <c r="A8" s="39"/>
      <c r="B8" s="40"/>
      <c r="C8" s="39"/>
      <c r="D8" s="39"/>
      <c r="E8" s="41"/>
    </row>
    <row r="9" spans="1:5" ht="12.75">
      <c r="A9" s="39"/>
      <c r="B9" s="40"/>
      <c r="C9" s="39"/>
      <c r="D9" s="39"/>
      <c r="E9" s="41"/>
    </row>
    <row r="10" spans="1:5" ht="12.75">
      <c r="A10" s="68" t="s">
        <v>190</v>
      </c>
      <c r="B10" s="68"/>
      <c r="C10" s="68"/>
      <c r="D10" s="68"/>
      <c r="E10" s="68"/>
    </row>
    <row r="11" spans="1:5" ht="12.75">
      <c r="A11" s="42"/>
      <c r="B11" s="42"/>
      <c r="C11" s="42"/>
      <c r="D11" s="42"/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2"/>
      <c r="B13" s="42"/>
      <c r="C13" s="42"/>
      <c r="D13" s="42"/>
      <c r="E13" s="42"/>
    </row>
    <row r="14" spans="1:5" ht="12.75">
      <c r="A14" s="42"/>
      <c r="B14" s="42"/>
      <c r="C14" s="42"/>
      <c r="D14" s="42"/>
      <c r="E14" s="42"/>
    </row>
    <row r="15" spans="1:5" ht="12.75">
      <c r="A15" s="42"/>
      <c r="B15" s="42"/>
      <c r="C15" s="42"/>
      <c r="D15" s="42"/>
      <c r="E15" s="42"/>
    </row>
    <row r="16" spans="1:5" ht="12.75">
      <c r="A16" s="42"/>
      <c r="B16" s="42"/>
      <c r="C16" s="42"/>
      <c r="D16" s="42"/>
      <c r="E16" s="42"/>
    </row>
    <row r="17" spans="1:5" ht="3.75" customHeight="1">
      <c r="A17" s="43"/>
      <c r="B17" s="44"/>
      <c r="C17" s="43"/>
      <c r="D17" s="43"/>
      <c r="E17" s="45"/>
    </row>
    <row r="18" spans="1:5" ht="68.25" customHeight="1">
      <c r="A18" s="73" t="s">
        <v>271</v>
      </c>
      <c r="B18" s="73"/>
      <c r="C18" s="69" t="s">
        <v>482</v>
      </c>
      <c r="D18" s="69"/>
      <c r="E18" s="70"/>
    </row>
    <row r="19" spans="1:5" ht="12.75">
      <c r="A19" s="74" t="s">
        <v>198</v>
      </c>
      <c r="B19" s="74"/>
      <c r="C19" s="71"/>
      <c r="D19" s="71"/>
      <c r="E19" s="72"/>
    </row>
    <row r="20" spans="1:5" ht="21.75" customHeight="1">
      <c r="A20" s="65" t="s">
        <v>100</v>
      </c>
      <c r="B20" s="65" t="s">
        <v>0</v>
      </c>
      <c r="C20" s="65" t="s">
        <v>101</v>
      </c>
      <c r="D20" s="65" t="s">
        <v>493</v>
      </c>
      <c r="E20" s="65" t="s">
        <v>483</v>
      </c>
    </row>
    <row r="21" spans="1:5" ht="12.75">
      <c r="A21" s="66"/>
      <c r="B21" s="66"/>
      <c r="C21" s="66"/>
      <c r="D21" s="66"/>
      <c r="E21" s="66"/>
    </row>
    <row r="22" spans="1:5" ht="21">
      <c r="A22" s="14" t="s">
        <v>444</v>
      </c>
      <c r="B22" s="15" t="s">
        <v>127</v>
      </c>
      <c r="C22" s="12" t="s">
        <v>128</v>
      </c>
      <c r="D22" s="46">
        <v>2641000</v>
      </c>
      <c r="E22" s="46"/>
    </row>
    <row r="23" spans="1:5" ht="30.75">
      <c r="A23" s="14" t="s">
        <v>201</v>
      </c>
      <c r="B23" s="15" t="s">
        <v>200</v>
      </c>
      <c r="C23" s="12" t="s">
        <v>178</v>
      </c>
      <c r="D23" s="46">
        <v>2641000</v>
      </c>
      <c r="E23" s="46"/>
    </row>
    <row r="24" spans="1:5" ht="21">
      <c r="A24" s="14" t="s">
        <v>204</v>
      </c>
      <c r="B24" s="15" t="s">
        <v>267</v>
      </c>
      <c r="C24" s="12" t="s">
        <v>268</v>
      </c>
      <c r="D24" s="46">
        <v>2641000</v>
      </c>
      <c r="E24" s="46"/>
    </row>
    <row r="25" spans="1:5" ht="12.75">
      <c r="A25" s="14" t="s">
        <v>209</v>
      </c>
      <c r="B25" s="15" t="s">
        <v>207</v>
      </c>
      <c r="C25" s="12" t="s">
        <v>269</v>
      </c>
      <c r="D25" s="46">
        <v>2641000</v>
      </c>
      <c r="E25" s="46"/>
    </row>
    <row r="34" spans="1:5" ht="12.75">
      <c r="A34" s="67" t="s">
        <v>74</v>
      </c>
      <c r="B34" s="67"/>
      <c r="C34" s="67" t="s">
        <v>109</v>
      </c>
      <c r="D34" s="67"/>
      <c r="E34" s="67"/>
    </row>
    <row r="35" spans="1:5" ht="12.75">
      <c r="A35" s="67" t="s">
        <v>75</v>
      </c>
      <c r="B35" s="67"/>
      <c r="C35" s="67" t="s">
        <v>136</v>
      </c>
      <c r="D35" s="67"/>
      <c r="E35" s="67"/>
    </row>
    <row r="36" spans="1:5" ht="12.75">
      <c r="A36" s="67" t="s">
        <v>107</v>
      </c>
      <c r="B36" s="67"/>
      <c r="C36" s="47"/>
      <c r="D36" s="47"/>
      <c r="E36" s="45"/>
    </row>
  </sheetData>
  <sheetProtection/>
  <mergeCells count="15">
    <mergeCell ref="A35:B35"/>
    <mergeCell ref="C35:E35"/>
    <mergeCell ref="A36:B36"/>
    <mergeCell ref="A10:E10"/>
    <mergeCell ref="C18:E18"/>
    <mergeCell ref="C19:E19"/>
    <mergeCell ref="A18:B18"/>
    <mergeCell ref="A19:B19"/>
    <mergeCell ref="A20:A21"/>
    <mergeCell ref="B20:B21"/>
    <mergeCell ref="C20:C21"/>
    <mergeCell ref="D20:D21"/>
    <mergeCell ref="E20:E21"/>
    <mergeCell ref="A34:B34"/>
    <mergeCell ref="C34:E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nr.3/211 la HCJ nr.______/2020</oddHeader>
  </headerFooter>
</worksheet>
</file>

<file path=xl/worksheets/sheet15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E23" sqref="E23"/>
    </sheetView>
  </sheetViews>
  <sheetFormatPr defaultColWidth="9.140625" defaultRowHeight="12.75"/>
  <cols>
    <col min="2" max="2" width="41.140625" style="0" customWidth="1"/>
    <col min="4" max="4" width="13.7109375" style="0" customWidth="1"/>
    <col min="5" max="5" width="12.57421875" style="0" customWidth="1"/>
  </cols>
  <sheetData>
    <row r="1" spans="1:5" ht="12.75">
      <c r="A1" s="39" t="s">
        <v>3</v>
      </c>
      <c r="B1" s="40"/>
      <c r="C1" s="39"/>
      <c r="D1" s="39"/>
      <c r="E1" s="41"/>
    </row>
    <row r="2" spans="1:5" ht="12.75">
      <c r="A2" s="39" t="s">
        <v>4</v>
      </c>
      <c r="B2" s="40"/>
      <c r="C2" s="39"/>
      <c r="D2" s="39"/>
      <c r="E2" s="41"/>
    </row>
    <row r="3" spans="1:5" ht="12.75">
      <c r="A3" s="39" t="s">
        <v>5</v>
      </c>
      <c r="B3" s="40"/>
      <c r="C3" s="39"/>
      <c r="D3" s="39"/>
      <c r="E3" s="41"/>
    </row>
    <row r="4" spans="1:5" ht="12.75">
      <c r="A4" s="39"/>
      <c r="B4" s="40"/>
      <c r="C4" s="39"/>
      <c r="D4" s="39"/>
      <c r="E4" s="41"/>
    </row>
    <row r="5" spans="1:5" ht="12.75">
      <c r="A5" s="39"/>
      <c r="B5" s="40"/>
      <c r="C5" s="39"/>
      <c r="D5" s="39"/>
      <c r="E5" s="41"/>
    </row>
    <row r="6" spans="1:5" ht="12.75">
      <c r="A6" s="39"/>
      <c r="B6" s="40"/>
      <c r="C6" s="39"/>
      <c r="D6" s="39"/>
      <c r="E6" s="41"/>
    </row>
    <row r="7" spans="1:5" ht="12.75">
      <c r="A7" s="39"/>
      <c r="B7" s="40"/>
      <c r="C7" s="39"/>
      <c r="D7" s="39"/>
      <c r="E7" s="41"/>
    </row>
    <row r="8" spans="1:5" ht="12.75">
      <c r="A8" s="39"/>
      <c r="B8" s="40"/>
      <c r="C8" s="39"/>
      <c r="D8" s="39"/>
      <c r="E8" s="41"/>
    </row>
    <row r="9" spans="1:5" ht="12.75">
      <c r="A9" s="39"/>
      <c r="B9" s="40"/>
      <c r="C9" s="39"/>
      <c r="D9" s="39"/>
      <c r="E9" s="41"/>
    </row>
    <row r="10" spans="1:5" ht="12.75">
      <c r="A10" s="68" t="s">
        <v>190</v>
      </c>
      <c r="B10" s="68"/>
      <c r="C10" s="68"/>
      <c r="D10" s="68"/>
      <c r="E10" s="68"/>
    </row>
    <row r="11" spans="1:5" ht="12.75">
      <c r="A11" s="42"/>
      <c r="B11" s="42"/>
      <c r="C11" s="42"/>
      <c r="D11" s="42"/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2"/>
      <c r="B13" s="42"/>
      <c r="C13" s="42"/>
      <c r="D13" s="42"/>
      <c r="E13" s="42"/>
    </row>
    <row r="14" spans="1:5" ht="12.75">
      <c r="A14" s="42"/>
      <c r="B14" s="42"/>
      <c r="C14" s="42"/>
      <c r="D14" s="42"/>
      <c r="E14" s="42"/>
    </row>
    <row r="15" spans="1:5" ht="12.75">
      <c r="A15" s="42"/>
      <c r="B15" s="42"/>
      <c r="C15" s="42"/>
      <c r="D15" s="42"/>
      <c r="E15" s="42"/>
    </row>
    <row r="16" spans="1:5" ht="11.25" customHeight="1">
      <c r="A16" s="42"/>
      <c r="B16" s="42"/>
      <c r="C16" s="42"/>
      <c r="D16" s="42"/>
      <c r="E16" s="42"/>
    </row>
    <row r="17" spans="1:5" ht="12.75" hidden="1">
      <c r="A17" s="43"/>
      <c r="B17" s="44"/>
      <c r="C17" s="43"/>
      <c r="D17" s="43"/>
      <c r="E17" s="45"/>
    </row>
    <row r="18" spans="1:5" ht="59.25" customHeight="1">
      <c r="A18" s="73" t="s">
        <v>271</v>
      </c>
      <c r="B18" s="73"/>
      <c r="C18" s="69" t="s">
        <v>484</v>
      </c>
      <c r="D18" s="69"/>
      <c r="E18" s="70"/>
    </row>
    <row r="19" spans="1:5" ht="12.75">
      <c r="A19" s="74" t="s">
        <v>198</v>
      </c>
      <c r="B19" s="74"/>
      <c r="C19" s="71"/>
      <c r="D19" s="71"/>
      <c r="E19" s="71"/>
    </row>
    <row r="20" spans="1:5" ht="12.75" customHeight="1">
      <c r="A20" s="65" t="s">
        <v>100</v>
      </c>
      <c r="B20" s="65" t="s">
        <v>0</v>
      </c>
      <c r="C20" s="65" t="s">
        <v>101</v>
      </c>
      <c r="D20" s="65" t="s">
        <v>495</v>
      </c>
      <c r="E20" s="65" t="s">
        <v>483</v>
      </c>
    </row>
    <row r="21" spans="1:5" ht="12.75">
      <c r="A21" s="66"/>
      <c r="B21" s="66"/>
      <c r="C21" s="66"/>
      <c r="D21" s="66"/>
      <c r="E21" s="66"/>
    </row>
    <row r="22" spans="1:5" ht="21">
      <c r="A22" s="14" t="s">
        <v>444</v>
      </c>
      <c r="B22" s="15" t="s">
        <v>127</v>
      </c>
      <c r="C22" s="12" t="s">
        <v>128</v>
      </c>
      <c r="D22" s="46">
        <v>129000</v>
      </c>
      <c r="E22" s="46"/>
    </row>
    <row r="23" spans="1:5" ht="30.75">
      <c r="A23" s="14" t="s">
        <v>201</v>
      </c>
      <c r="B23" s="15" t="s">
        <v>200</v>
      </c>
      <c r="C23" s="12" t="s">
        <v>178</v>
      </c>
      <c r="D23" s="46">
        <v>129000</v>
      </c>
      <c r="E23" s="46"/>
    </row>
    <row r="24" spans="1:5" ht="21">
      <c r="A24" s="14" t="s">
        <v>204</v>
      </c>
      <c r="B24" s="15" t="s">
        <v>267</v>
      </c>
      <c r="C24" s="12" t="s">
        <v>268</v>
      </c>
      <c r="D24" s="46">
        <v>129000</v>
      </c>
      <c r="E24" s="46"/>
    </row>
    <row r="25" spans="1:5" ht="12.75">
      <c r="A25" s="14" t="s">
        <v>209</v>
      </c>
      <c r="B25" s="15" t="s">
        <v>207</v>
      </c>
      <c r="C25" s="12" t="s">
        <v>269</v>
      </c>
      <c r="D25" s="46">
        <v>129000</v>
      </c>
      <c r="E25" s="46"/>
    </row>
    <row r="34" spans="1:5" ht="12.75">
      <c r="A34" s="67" t="s">
        <v>74</v>
      </c>
      <c r="B34" s="67"/>
      <c r="C34" s="67" t="s">
        <v>109</v>
      </c>
      <c r="D34" s="67"/>
      <c r="E34" s="67"/>
    </row>
    <row r="35" spans="1:5" ht="12.75">
      <c r="A35" s="67" t="s">
        <v>75</v>
      </c>
      <c r="B35" s="67"/>
      <c r="C35" s="67" t="s">
        <v>136</v>
      </c>
      <c r="D35" s="67"/>
      <c r="E35" s="67"/>
    </row>
    <row r="36" spans="1:5" ht="12.75">
      <c r="A36" s="67" t="s">
        <v>107</v>
      </c>
      <c r="B36" s="67"/>
      <c r="C36" s="47"/>
      <c r="D36" s="47"/>
      <c r="E36" s="45"/>
    </row>
  </sheetData>
  <sheetProtection/>
  <mergeCells count="15">
    <mergeCell ref="A35:B35"/>
    <mergeCell ref="C35:E35"/>
    <mergeCell ref="A36:B36"/>
    <mergeCell ref="A10:E10"/>
    <mergeCell ref="A18:B18"/>
    <mergeCell ref="C18:E18"/>
    <mergeCell ref="A19:B19"/>
    <mergeCell ref="C19:E19"/>
    <mergeCell ref="A20:A21"/>
    <mergeCell ref="B20:B21"/>
    <mergeCell ref="C20:C21"/>
    <mergeCell ref="D20:D21"/>
    <mergeCell ref="E20:E21"/>
    <mergeCell ref="A34:B34"/>
    <mergeCell ref="C34:E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nr.3/212 la HCJ nr.______/2020</oddHeader>
  </headerFooter>
</worksheet>
</file>

<file path=xl/worksheets/sheet15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D24" sqref="D24"/>
    </sheetView>
  </sheetViews>
  <sheetFormatPr defaultColWidth="9.140625" defaultRowHeight="12.75"/>
  <cols>
    <col min="2" max="2" width="41.140625" style="0" customWidth="1"/>
    <col min="4" max="4" width="13.7109375" style="0" customWidth="1"/>
    <col min="5" max="5" width="12.57421875" style="0" customWidth="1"/>
  </cols>
  <sheetData>
    <row r="1" spans="1:5" ht="12.75">
      <c r="A1" s="39" t="s">
        <v>3</v>
      </c>
      <c r="B1" s="40"/>
      <c r="C1" s="39"/>
      <c r="D1" s="39"/>
      <c r="E1" s="41"/>
    </row>
    <row r="2" spans="1:5" ht="12.75">
      <c r="A2" s="39" t="s">
        <v>4</v>
      </c>
      <c r="B2" s="40"/>
      <c r="C2" s="39"/>
      <c r="D2" s="39"/>
      <c r="E2" s="41"/>
    </row>
    <row r="3" spans="1:5" ht="12.75">
      <c r="A3" s="39" t="s">
        <v>5</v>
      </c>
      <c r="B3" s="40"/>
      <c r="C3" s="39"/>
      <c r="D3" s="39"/>
      <c r="E3" s="41"/>
    </row>
    <row r="4" spans="1:5" ht="12.75">
      <c r="A4" s="39"/>
      <c r="B4" s="40"/>
      <c r="C4" s="39"/>
      <c r="D4" s="39"/>
      <c r="E4" s="41"/>
    </row>
    <row r="5" spans="1:5" ht="12.75">
      <c r="A5" s="39"/>
      <c r="B5" s="40"/>
      <c r="C5" s="39"/>
      <c r="D5" s="39"/>
      <c r="E5" s="41"/>
    </row>
    <row r="6" spans="1:5" ht="12.75">
      <c r="A6" s="39"/>
      <c r="B6" s="40"/>
      <c r="C6" s="39"/>
      <c r="D6" s="39"/>
      <c r="E6" s="41"/>
    </row>
    <row r="7" spans="1:5" ht="12.75">
      <c r="A7" s="39"/>
      <c r="B7" s="40"/>
      <c r="C7" s="39"/>
      <c r="D7" s="39"/>
      <c r="E7" s="41"/>
    </row>
    <row r="8" spans="1:5" ht="12.75">
      <c r="A8" s="39"/>
      <c r="B8" s="40"/>
      <c r="C8" s="39"/>
      <c r="D8" s="39"/>
      <c r="E8" s="41"/>
    </row>
    <row r="9" spans="1:5" ht="12.75">
      <c r="A9" s="39"/>
      <c r="B9" s="40"/>
      <c r="C9" s="39"/>
      <c r="D9" s="39"/>
      <c r="E9" s="41"/>
    </row>
    <row r="10" spans="1:5" ht="12.75">
      <c r="A10" s="68" t="s">
        <v>190</v>
      </c>
      <c r="B10" s="68"/>
      <c r="C10" s="68"/>
      <c r="D10" s="68"/>
      <c r="E10" s="68"/>
    </row>
    <row r="11" spans="1:5" ht="12.75">
      <c r="A11" s="42"/>
      <c r="B11" s="42"/>
      <c r="C11" s="42"/>
      <c r="D11" s="42"/>
      <c r="E11" s="42"/>
    </row>
    <row r="12" spans="1:5" ht="12.75">
      <c r="A12" s="42"/>
      <c r="B12" s="42"/>
      <c r="C12" s="42"/>
      <c r="D12" s="42"/>
      <c r="E12" s="42"/>
    </row>
    <row r="13" spans="1:5" ht="12.75">
      <c r="A13" s="42"/>
      <c r="B13" s="42"/>
      <c r="C13" s="42"/>
      <c r="D13" s="42"/>
      <c r="E13" s="42"/>
    </row>
    <row r="14" spans="1:5" ht="12.75">
      <c r="A14" s="42"/>
      <c r="B14" s="42"/>
      <c r="C14" s="42"/>
      <c r="D14" s="42"/>
      <c r="E14" s="42"/>
    </row>
    <row r="15" spans="1:5" ht="12.75">
      <c r="A15" s="42"/>
      <c r="B15" s="42"/>
      <c r="C15" s="42"/>
      <c r="D15" s="42"/>
      <c r="E15" s="42"/>
    </row>
    <row r="16" spans="1:5" ht="11.25" customHeight="1">
      <c r="A16" s="42"/>
      <c r="B16" s="42"/>
      <c r="C16" s="42"/>
      <c r="D16" s="42"/>
      <c r="E16" s="42"/>
    </row>
    <row r="17" spans="1:5" ht="12.75" hidden="1">
      <c r="A17" s="43"/>
      <c r="B17" s="44"/>
      <c r="C17" s="43"/>
      <c r="D17" s="43"/>
      <c r="E17" s="45"/>
    </row>
    <row r="18" spans="1:5" ht="59.25" customHeight="1">
      <c r="A18" s="73" t="s">
        <v>271</v>
      </c>
      <c r="B18" s="73"/>
      <c r="C18" s="69" t="s">
        <v>485</v>
      </c>
      <c r="D18" s="69"/>
      <c r="E18" s="70"/>
    </row>
    <row r="19" spans="1:5" ht="12.75">
      <c r="A19" s="74" t="s">
        <v>198</v>
      </c>
      <c r="B19" s="74"/>
      <c r="C19" s="71"/>
      <c r="D19" s="71"/>
      <c r="E19" s="71"/>
    </row>
    <row r="20" spans="1:5" ht="24.75" customHeight="1">
      <c r="A20" s="65" t="s">
        <v>100</v>
      </c>
      <c r="B20" s="65" t="s">
        <v>0</v>
      </c>
      <c r="C20" s="65" t="s">
        <v>101</v>
      </c>
      <c r="D20" s="65" t="s">
        <v>493</v>
      </c>
      <c r="E20" s="65" t="s">
        <v>486</v>
      </c>
    </row>
    <row r="21" spans="1:5" ht="24.75" customHeight="1">
      <c r="A21" s="66"/>
      <c r="B21" s="66"/>
      <c r="C21" s="66"/>
      <c r="D21" s="66"/>
      <c r="E21" s="66"/>
    </row>
    <row r="22" spans="1:5" ht="30.75">
      <c r="A22" s="14" t="s">
        <v>201</v>
      </c>
      <c r="B22" s="15" t="s">
        <v>200</v>
      </c>
      <c r="C22" s="12" t="s">
        <v>178</v>
      </c>
      <c r="D22" s="46">
        <f>D23</f>
        <v>1298610</v>
      </c>
      <c r="E22" s="46"/>
    </row>
    <row r="23" spans="1:5" ht="21">
      <c r="A23" s="36" t="s">
        <v>487</v>
      </c>
      <c r="B23" s="38" t="s">
        <v>488</v>
      </c>
      <c r="C23" s="37" t="s">
        <v>489</v>
      </c>
      <c r="D23" s="46">
        <f>D24</f>
        <v>1298610</v>
      </c>
      <c r="E23" s="46"/>
    </row>
    <row r="24" spans="1:5" ht="12.75">
      <c r="A24" s="36" t="s">
        <v>490</v>
      </c>
      <c r="B24" s="38" t="s">
        <v>491</v>
      </c>
      <c r="C24" s="37" t="s">
        <v>492</v>
      </c>
      <c r="D24" s="46">
        <v>1298610</v>
      </c>
      <c r="E24" s="46"/>
    </row>
    <row r="33" spans="1:5" ht="12.75">
      <c r="A33" s="67" t="s">
        <v>74</v>
      </c>
      <c r="B33" s="67"/>
      <c r="C33" s="67" t="s">
        <v>109</v>
      </c>
      <c r="D33" s="67"/>
      <c r="E33" s="67"/>
    </row>
    <row r="34" spans="1:5" ht="12.75">
      <c r="A34" s="67" t="s">
        <v>75</v>
      </c>
      <c r="B34" s="67"/>
      <c r="C34" s="67" t="s">
        <v>136</v>
      </c>
      <c r="D34" s="67"/>
      <c r="E34" s="67"/>
    </row>
    <row r="35" spans="1:5" ht="12.75">
      <c r="A35" s="67" t="s">
        <v>107</v>
      </c>
      <c r="B35" s="67"/>
      <c r="C35" s="47"/>
      <c r="D35" s="47"/>
      <c r="E35" s="45"/>
    </row>
  </sheetData>
  <sheetProtection/>
  <mergeCells count="15">
    <mergeCell ref="A35:B35"/>
    <mergeCell ref="A33:B33"/>
    <mergeCell ref="C33:E33"/>
    <mergeCell ref="A10:E10"/>
    <mergeCell ref="A18:B18"/>
    <mergeCell ref="C18:E18"/>
    <mergeCell ref="A19:B19"/>
    <mergeCell ref="C19:E19"/>
    <mergeCell ref="A20:A21"/>
    <mergeCell ref="B20:B21"/>
    <mergeCell ref="C20:C21"/>
    <mergeCell ref="D20:D21"/>
    <mergeCell ref="E20:E21"/>
    <mergeCell ref="A34:B34"/>
    <mergeCell ref="C34:E3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nr.3/213 la HCJ nr.______/2020</oddHeader>
  </headerFooter>
</worksheet>
</file>

<file path=xl/worksheets/sheet15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153</v>
      </c>
      <c r="B18" s="51"/>
      <c r="C18" s="56" t="s">
        <v>496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350000</v>
      </c>
      <c r="F22" s="4">
        <v>350000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350000</v>
      </c>
      <c r="F23" s="4">
        <v>350000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350000</v>
      </c>
      <c r="F24" s="4">
        <v>350000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0</v>
      </c>
      <c r="E25" s="4">
        <v>350000</v>
      </c>
      <c r="F25" s="4">
        <v>350000</v>
      </c>
    </row>
    <row r="26" spans="1:6" ht="12.75" customHeight="1">
      <c r="A26" s="14" t="s">
        <v>44</v>
      </c>
      <c r="B26" s="15" t="s">
        <v>84</v>
      </c>
      <c r="C26" s="12" t="s">
        <v>8</v>
      </c>
      <c r="D26" s="4">
        <v>0</v>
      </c>
      <c r="E26" s="4">
        <v>350000</v>
      </c>
      <c r="F26" s="4">
        <v>350000</v>
      </c>
    </row>
    <row r="27" spans="1:6" ht="12.75">
      <c r="A27" s="14" t="s">
        <v>155</v>
      </c>
      <c r="B27" s="15" t="s">
        <v>156</v>
      </c>
      <c r="C27" s="12" t="s">
        <v>157</v>
      </c>
      <c r="D27" s="4">
        <v>0</v>
      </c>
      <c r="E27" s="4">
        <v>350000</v>
      </c>
      <c r="F27" s="4">
        <v>350000</v>
      </c>
    </row>
    <row r="31" spans="1:6" s="10" customFormat="1" ht="9.75">
      <c r="A31" s="55" t="s">
        <v>74</v>
      </c>
      <c r="B31" s="55"/>
      <c r="C31" s="55" t="s">
        <v>109</v>
      </c>
      <c r="D31" s="55"/>
      <c r="E31" s="55"/>
      <c r="F31" s="55"/>
    </row>
    <row r="32" spans="1:6" s="10" customFormat="1" ht="9.75">
      <c r="A32" s="55" t="s">
        <v>75</v>
      </c>
      <c r="B32" s="55"/>
      <c r="C32" s="55" t="s">
        <v>136</v>
      </c>
      <c r="D32" s="55"/>
      <c r="E32" s="55"/>
      <c r="F32" s="55"/>
    </row>
    <row r="33" spans="1:4" ht="12.75">
      <c r="A33" s="55" t="s">
        <v>107</v>
      </c>
      <c r="B33" s="55"/>
      <c r="C33" s="11"/>
      <c r="D33" s="11"/>
    </row>
  </sheetData>
  <sheetProtection/>
  <mergeCells count="15">
    <mergeCell ref="A32:B32"/>
    <mergeCell ref="C32:F32"/>
    <mergeCell ref="A33:B33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  <mergeCell ref="A31:B31"/>
    <mergeCell ref="C31:F3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nr.3/214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7">
      <selection activeCell="B58" sqref="B1:B16384"/>
    </sheetView>
  </sheetViews>
  <sheetFormatPr defaultColWidth="9.140625" defaultRowHeight="12.75"/>
  <cols>
    <col min="1" max="1" width="4.421875" style="3" customWidth="1"/>
    <col min="2" max="2" width="43.8515625" style="29" customWidth="1"/>
    <col min="3" max="3" width="7.7109375" style="0" customWidth="1"/>
    <col min="4" max="4" width="9.8515625" style="0" customWidth="1"/>
    <col min="5" max="5" width="8.7109375" style="0" bestFit="1" customWidth="1"/>
    <col min="6" max="6" width="9.28125" style="0" bestFit="1" customWidth="1"/>
    <col min="7" max="7" width="8.7109375" style="0" bestFit="1" customWidth="1"/>
  </cols>
  <sheetData>
    <row r="1" spans="1:5" s="9" customFormat="1" ht="9.75">
      <c r="A1" s="7" t="s">
        <v>3</v>
      </c>
      <c r="B1" s="27"/>
      <c r="C1" s="7"/>
      <c r="D1" s="7"/>
      <c r="E1" s="7"/>
    </row>
    <row r="2" spans="1:5" s="9" customFormat="1" ht="9.75">
      <c r="A2" s="7" t="s">
        <v>4</v>
      </c>
      <c r="B2" s="27"/>
      <c r="C2" s="7"/>
      <c r="D2" s="7"/>
      <c r="E2" s="7"/>
    </row>
    <row r="3" spans="1:5" s="9" customFormat="1" ht="9.75">
      <c r="A3" s="7" t="s">
        <v>5</v>
      </c>
      <c r="B3" s="27"/>
      <c r="C3" s="7"/>
      <c r="D3" s="7"/>
      <c r="E3" s="7"/>
    </row>
    <row r="4" spans="1:5" s="9" customFormat="1" ht="9.75">
      <c r="A4" s="7"/>
      <c r="B4" s="27"/>
      <c r="C4" s="7"/>
      <c r="D4" s="7"/>
      <c r="E4" s="7"/>
    </row>
    <row r="5" spans="1:5" s="9" customFormat="1" ht="9.75">
      <c r="A5" s="7"/>
      <c r="B5" s="27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28"/>
      <c r="C7" s="1"/>
      <c r="D7" s="1"/>
      <c r="E7" s="1"/>
    </row>
    <row r="8" spans="1:7" s="2" customFormat="1" ht="24" customHeight="1">
      <c r="A8" s="51" t="s">
        <v>271</v>
      </c>
      <c r="B8" s="51"/>
      <c r="C8" s="56" t="s">
        <v>305</v>
      </c>
      <c r="D8" s="56"/>
      <c r="E8" s="56"/>
      <c r="F8" s="56"/>
      <c r="G8" s="56"/>
    </row>
    <row r="9" spans="1:7" s="2" customFormat="1" ht="9.75" customHeight="1">
      <c r="A9" s="52" t="s">
        <v>292</v>
      </c>
      <c r="B9" s="52"/>
      <c r="C9" s="13"/>
      <c r="D9" s="13"/>
      <c r="E9" s="13"/>
      <c r="F9" s="13"/>
      <c r="G9" s="13"/>
    </row>
    <row r="10" spans="1:7" ht="1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2.75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f>D63</f>
        <v>6757000</v>
      </c>
      <c r="E12" s="4">
        <v>69344000</v>
      </c>
      <c r="F12" s="4">
        <v>-2000</v>
      </c>
      <c r="G12" s="4">
        <v>69342000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69344000</v>
      </c>
      <c r="F13" s="4">
        <v>-2000</v>
      </c>
      <c r="G13" s="4">
        <v>69342000</v>
      </c>
    </row>
    <row r="14" spans="1:7" ht="21">
      <c r="A14" s="14" t="s">
        <v>12</v>
      </c>
      <c r="B14" s="15" t="s">
        <v>78</v>
      </c>
      <c r="C14" s="12" t="s">
        <v>79</v>
      </c>
      <c r="D14" s="12"/>
      <c r="E14" s="4">
        <v>69344000</v>
      </c>
      <c r="F14" s="4">
        <v>-2000</v>
      </c>
      <c r="G14" s="4">
        <v>69342000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54820100</v>
      </c>
      <c r="F15" s="4">
        <v>-151000</v>
      </c>
      <c r="G15" s="4">
        <v>54669100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52598250</v>
      </c>
      <c r="F16" s="4">
        <v>-158000</v>
      </c>
      <c r="G16" s="4">
        <v>52440250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33424100</v>
      </c>
      <c r="F17" s="4">
        <v>-158000</v>
      </c>
      <c r="G17" s="4">
        <v>33266100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10397100</v>
      </c>
      <c r="F18" s="4">
        <v>0</v>
      </c>
      <c r="G18" s="4">
        <v>10397100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3792100</v>
      </c>
      <c r="F19" s="4">
        <v>0</v>
      </c>
      <c r="G19" s="4">
        <v>3792100</v>
      </c>
    </row>
    <row r="20" spans="1:7" ht="12.75">
      <c r="A20" s="14" t="s">
        <v>277</v>
      </c>
      <c r="B20" s="15" t="s">
        <v>278</v>
      </c>
      <c r="C20" s="12" t="s">
        <v>279</v>
      </c>
      <c r="D20" s="12"/>
      <c r="E20" s="4">
        <v>278000</v>
      </c>
      <c r="F20" s="4">
        <v>0</v>
      </c>
      <c r="G20" s="4">
        <v>278000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2793750</v>
      </c>
      <c r="F21" s="4">
        <v>0</v>
      </c>
      <c r="G21" s="4">
        <v>2793750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1913200</v>
      </c>
      <c r="F22" s="4">
        <v>0</v>
      </c>
      <c r="G22" s="4">
        <v>1913200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1089150</v>
      </c>
      <c r="F23" s="4">
        <v>0</v>
      </c>
      <c r="G23" s="4">
        <v>1089150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1089150</v>
      </c>
      <c r="F24" s="4">
        <v>0</v>
      </c>
      <c r="G24" s="4">
        <v>1089150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1132700</v>
      </c>
      <c r="F25" s="4">
        <v>7000</v>
      </c>
      <c r="G25" s="4">
        <v>1139700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1132700</v>
      </c>
      <c r="F26" s="4">
        <v>7000</v>
      </c>
      <c r="G26" s="4">
        <v>1139700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12983900</v>
      </c>
      <c r="F27" s="4">
        <v>132000</v>
      </c>
      <c r="G27" s="4">
        <v>13115900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4528600</v>
      </c>
      <c r="F28" s="4">
        <v>62500</v>
      </c>
      <c r="G28" s="4">
        <v>4591100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67900</v>
      </c>
      <c r="F29" s="4">
        <v>1000</v>
      </c>
      <c r="G29" s="4">
        <v>68900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455900</v>
      </c>
      <c r="F30" s="4">
        <v>10000</v>
      </c>
      <c r="G30" s="4">
        <v>465900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2581600</v>
      </c>
      <c r="F31" s="4">
        <v>30000</v>
      </c>
      <c r="G31" s="4">
        <v>2611600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385500</v>
      </c>
      <c r="F32" s="4">
        <v>1000</v>
      </c>
      <c r="G32" s="4">
        <v>386500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98000</v>
      </c>
      <c r="F33" s="4">
        <v>5000</v>
      </c>
      <c r="G33" s="4">
        <v>103000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18000</v>
      </c>
      <c r="F34" s="4">
        <v>-2000</v>
      </c>
      <c r="G34" s="4">
        <v>16000</v>
      </c>
    </row>
    <row r="35" spans="1:7" ht="12.75">
      <c r="A35" s="14" t="s">
        <v>155</v>
      </c>
      <c r="B35" s="15" t="s">
        <v>156</v>
      </c>
      <c r="C35" s="12" t="s">
        <v>157</v>
      </c>
      <c r="D35" s="12"/>
      <c r="E35" s="4">
        <v>70800</v>
      </c>
      <c r="F35" s="4">
        <v>0</v>
      </c>
      <c r="G35" s="4">
        <v>70800</v>
      </c>
    </row>
    <row r="36" spans="1:7" ht="12.75">
      <c r="A36" s="14" t="s">
        <v>118</v>
      </c>
      <c r="B36" s="15" t="s">
        <v>87</v>
      </c>
      <c r="C36" s="12" t="s">
        <v>50</v>
      </c>
      <c r="D36" s="12"/>
      <c r="E36" s="4">
        <v>82700</v>
      </c>
      <c r="F36" s="4">
        <v>2000</v>
      </c>
      <c r="G36" s="4">
        <v>84700</v>
      </c>
    </row>
    <row r="37" spans="1:7" ht="12.75">
      <c r="A37" s="14" t="s">
        <v>119</v>
      </c>
      <c r="B37" s="15" t="s">
        <v>9</v>
      </c>
      <c r="C37" s="12" t="s">
        <v>10</v>
      </c>
      <c r="D37" s="12"/>
      <c r="E37" s="4">
        <v>508100</v>
      </c>
      <c r="F37" s="4">
        <v>9500</v>
      </c>
      <c r="G37" s="4">
        <v>517600</v>
      </c>
    </row>
    <row r="38" spans="1:7" ht="12.75">
      <c r="A38" s="14" t="s">
        <v>137</v>
      </c>
      <c r="B38" s="15" t="s">
        <v>53</v>
      </c>
      <c r="C38" s="12" t="s">
        <v>54</v>
      </c>
      <c r="D38" s="12"/>
      <c r="E38" s="4">
        <v>260100</v>
      </c>
      <c r="F38" s="4">
        <v>6000</v>
      </c>
      <c r="G38" s="4">
        <v>266100</v>
      </c>
    </row>
    <row r="39" spans="1:7" ht="12.75">
      <c r="A39" s="14" t="s">
        <v>280</v>
      </c>
      <c r="B39" s="15" t="s">
        <v>281</v>
      </c>
      <c r="C39" s="12" t="s">
        <v>282</v>
      </c>
      <c r="D39" s="12"/>
      <c r="E39" s="4">
        <v>5733800</v>
      </c>
      <c r="F39" s="4">
        <v>36000</v>
      </c>
      <c r="G39" s="4">
        <v>5769800</v>
      </c>
    </row>
    <row r="40" spans="1:7" ht="12.75">
      <c r="A40" s="14" t="s">
        <v>283</v>
      </c>
      <c r="B40" s="15" t="s">
        <v>284</v>
      </c>
      <c r="C40" s="12" t="s">
        <v>285</v>
      </c>
      <c r="D40" s="12"/>
      <c r="E40" s="4">
        <v>5728800</v>
      </c>
      <c r="F40" s="4">
        <v>36000</v>
      </c>
      <c r="G40" s="4">
        <v>5764800</v>
      </c>
    </row>
    <row r="41" spans="1:7" ht="12.75">
      <c r="A41" s="14" t="s">
        <v>286</v>
      </c>
      <c r="B41" s="15" t="s">
        <v>287</v>
      </c>
      <c r="C41" s="12" t="s">
        <v>288</v>
      </c>
      <c r="D41" s="12"/>
      <c r="E41" s="4">
        <v>5000</v>
      </c>
      <c r="F41" s="4">
        <v>0</v>
      </c>
      <c r="G41" s="4">
        <v>5000</v>
      </c>
    </row>
    <row r="42" spans="1:7" ht="12.75">
      <c r="A42" s="14" t="s">
        <v>158</v>
      </c>
      <c r="B42" s="15" t="s">
        <v>159</v>
      </c>
      <c r="C42" s="12" t="s">
        <v>160</v>
      </c>
      <c r="D42" s="12"/>
      <c r="E42" s="4">
        <v>2105700</v>
      </c>
      <c r="F42" s="4">
        <v>27000</v>
      </c>
      <c r="G42" s="4">
        <v>2132700</v>
      </c>
    </row>
    <row r="43" spans="1:7" ht="12.75">
      <c r="A43" s="14" t="s">
        <v>161</v>
      </c>
      <c r="B43" s="15" t="s">
        <v>162</v>
      </c>
      <c r="C43" s="12" t="s">
        <v>163</v>
      </c>
      <c r="D43" s="12"/>
      <c r="E43" s="4">
        <v>1184100</v>
      </c>
      <c r="F43" s="4">
        <v>7000</v>
      </c>
      <c r="G43" s="4">
        <v>1191100</v>
      </c>
    </row>
    <row r="44" spans="1:7" ht="12.75">
      <c r="A44" s="14" t="s">
        <v>178</v>
      </c>
      <c r="B44" s="15" t="s">
        <v>179</v>
      </c>
      <c r="C44" s="12" t="s">
        <v>180</v>
      </c>
      <c r="D44" s="12"/>
      <c r="E44" s="4">
        <v>709400</v>
      </c>
      <c r="F44" s="4">
        <v>15000</v>
      </c>
      <c r="G44" s="4">
        <v>724400</v>
      </c>
    </row>
    <row r="45" spans="1:7" ht="12.75">
      <c r="A45" s="14" t="s">
        <v>185</v>
      </c>
      <c r="B45" s="15" t="s">
        <v>186</v>
      </c>
      <c r="C45" s="12" t="s">
        <v>187</v>
      </c>
      <c r="D45" s="12"/>
      <c r="E45" s="4">
        <v>212200</v>
      </c>
      <c r="F45" s="4">
        <v>5000</v>
      </c>
      <c r="G45" s="4">
        <v>217200</v>
      </c>
    </row>
    <row r="46" spans="1:7" ht="21">
      <c r="A46" s="14" t="s">
        <v>60</v>
      </c>
      <c r="B46" s="15" t="s">
        <v>88</v>
      </c>
      <c r="C46" s="12" t="s">
        <v>55</v>
      </c>
      <c r="D46" s="12"/>
      <c r="E46" s="4">
        <v>469900</v>
      </c>
      <c r="F46" s="4">
        <v>8000</v>
      </c>
      <c r="G46" s="4">
        <v>477900</v>
      </c>
    </row>
    <row r="47" spans="1:7" ht="12.75">
      <c r="A47" s="14" t="s">
        <v>164</v>
      </c>
      <c r="B47" s="15" t="s">
        <v>165</v>
      </c>
      <c r="C47" s="12" t="s">
        <v>166</v>
      </c>
      <c r="D47" s="12"/>
      <c r="E47" s="4">
        <v>169900</v>
      </c>
      <c r="F47" s="4">
        <v>0</v>
      </c>
      <c r="G47" s="4">
        <v>169900</v>
      </c>
    </row>
    <row r="48" spans="1:7" ht="12.75">
      <c r="A48" s="14" t="s">
        <v>472</v>
      </c>
      <c r="B48" s="15" t="s">
        <v>473</v>
      </c>
      <c r="C48" s="12" t="s">
        <v>474</v>
      </c>
      <c r="D48" s="12"/>
      <c r="E48" s="4">
        <v>64000</v>
      </c>
      <c r="F48" s="4">
        <v>0</v>
      </c>
      <c r="G48" s="4">
        <v>64000</v>
      </c>
    </row>
    <row r="49" spans="1:7" ht="12.75">
      <c r="A49" s="14" t="s">
        <v>121</v>
      </c>
      <c r="B49" s="15" t="s">
        <v>56</v>
      </c>
      <c r="C49" s="12" t="s">
        <v>57</v>
      </c>
      <c r="D49" s="12"/>
      <c r="E49" s="4">
        <v>236000</v>
      </c>
      <c r="F49" s="4">
        <v>8000</v>
      </c>
      <c r="G49" s="4">
        <v>244000</v>
      </c>
    </row>
    <row r="50" spans="1:7" ht="12.75">
      <c r="A50" s="14" t="s">
        <v>122</v>
      </c>
      <c r="B50" s="15" t="s">
        <v>58</v>
      </c>
      <c r="C50" s="12" t="s">
        <v>59</v>
      </c>
      <c r="D50" s="12"/>
      <c r="E50" s="4">
        <v>600</v>
      </c>
      <c r="F50" s="4">
        <v>0</v>
      </c>
      <c r="G50" s="4">
        <v>600</v>
      </c>
    </row>
    <row r="51" spans="1:7" ht="12.75">
      <c r="A51" s="14" t="s">
        <v>144</v>
      </c>
      <c r="B51" s="15" t="s">
        <v>61</v>
      </c>
      <c r="C51" s="12" t="s">
        <v>62</v>
      </c>
      <c r="D51" s="12"/>
      <c r="E51" s="4">
        <v>600</v>
      </c>
      <c r="F51" s="4">
        <v>0</v>
      </c>
      <c r="G51" s="4">
        <v>600</v>
      </c>
    </row>
    <row r="52" spans="1:7" ht="12.75">
      <c r="A52" s="14" t="s">
        <v>123</v>
      </c>
      <c r="B52" s="15" t="s">
        <v>89</v>
      </c>
      <c r="C52" s="12" t="s">
        <v>63</v>
      </c>
      <c r="D52" s="12"/>
      <c r="E52" s="4">
        <v>8500</v>
      </c>
      <c r="F52" s="4">
        <v>0</v>
      </c>
      <c r="G52" s="4">
        <v>8500</v>
      </c>
    </row>
    <row r="53" spans="1:7" ht="12.75">
      <c r="A53" s="14" t="s">
        <v>145</v>
      </c>
      <c r="B53" s="15" t="s">
        <v>64</v>
      </c>
      <c r="C53" s="12" t="s">
        <v>65</v>
      </c>
      <c r="D53" s="12"/>
      <c r="E53" s="4">
        <v>16500</v>
      </c>
      <c r="F53" s="4">
        <v>-1500</v>
      </c>
      <c r="G53" s="4">
        <v>15000</v>
      </c>
    </row>
    <row r="54" spans="1:7" ht="12.75">
      <c r="A54" s="14" t="s">
        <v>167</v>
      </c>
      <c r="B54" s="15" t="s">
        <v>168</v>
      </c>
      <c r="C54" s="12" t="s">
        <v>169</v>
      </c>
      <c r="D54" s="12"/>
      <c r="E54" s="4">
        <v>33000</v>
      </c>
      <c r="F54" s="4">
        <v>0</v>
      </c>
      <c r="G54" s="4">
        <v>33000</v>
      </c>
    </row>
    <row r="55" spans="1:7" ht="21">
      <c r="A55" s="14" t="s">
        <v>150</v>
      </c>
      <c r="B55" s="15" t="s">
        <v>90</v>
      </c>
      <c r="C55" s="12" t="s">
        <v>66</v>
      </c>
      <c r="D55" s="12"/>
      <c r="E55" s="4">
        <v>87300</v>
      </c>
      <c r="F55" s="4">
        <v>0</v>
      </c>
      <c r="G55" s="4">
        <v>87300</v>
      </c>
    </row>
    <row r="56" spans="1:7" ht="12.75">
      <c r="A56" s="14" t="s">
        <v>181</v>
      </c>
      <c r="B56" s="15" t="s">
        <v>182</v>
      </c>
      <c r="C56" s="12" t="s">
        <v>183</v>
      </c>
      <c r="D56" s="12"/>
      <c r="E56" s="4">
        <v>54000</v>
      </c>
      <c r="F56" s="4">
        <v>0</v>
      </c>
      <c r="G56" s="4">
        <v>54000</v>
      </c>
    </row>
    <row r="57" spans="1:7" ht="12.75">
      <c r="A57" s="14" t="s">
        <v>139</v>
      </c>
      <c r="B57" s="15" t="s">
        <v>67</v>
      </c>
      <c r="C57" s="12" t="s">
        <v>68</v>
      </c>
      <c r="D57" s="12"/>
      <c r="E57" s="4">
        <v>33300</v>
      </c>
      <c r="F57" s="4">
        <v>0</v>
      </c>
      <c r="G57" s="4">
        <v>33300</v>
      </c>
    </row>
    <row r="58" spans="1:7" ht="12.75">
      <c r="A58" s="14" t="s">
        <v>175</v>
      </c>
      <c r="B58" s="15" t="s">
        <v>170</v>
      </c>
      <c r="C58" s="12" t="s">
        <v>161</v>
      </c>
      <c r="D58" s="12"/>
      <c r="E58" s="4">
        <v>1144000</v>
      </c>
      <c r="F58" s="4">
        <v>10000</v>
      </c>
      <c r="G58" s="4">
        <v>1154000</v>
      </c>
    </row>
    <row r="59" spans="1:7" ht="12.75">
      <c r="A59" s="14" t="s">
        <v>437</v>
      </c>
      <c r="B59" s="15" t="s">
        <v>171</v>
      </c>
      <c r="C59" s="12" t="s">
        <v>172</v>
      </c>
      <c r="D59" s="12"/>
      <c r="E59" s="4">
        <v>1144000</v>
      </c>
      <c r="F59" s="4">
        <v>10000</v>
      </c>
      <c r="G59" s="4">
        <v>1154000</v>
      </c>
    </row>
    <row r="60" spans="1:7" ht="12.75">
      <c r="A60" s="14" t="s">
        <v>462</v>
      </c>
      <c r="B60" s="15" t="s">
        <v>176</v>
      </c>
      <c r="C60" s="12" t="s">
        <v>177</v>
      </c>
      <c r="D60" s="12"/>
      <c r="E60" s="4">
        <v>1144000</v>
      </c>
      <c r="F60" s="4">
        <v>10000</v>
      </c>
      <c r="G60" s="4">
        <v>1154000</v>
      </c>
    </row>
    <row r="61" spans="1:7" ht="30.75">
      <c r="A61" s="14" t="s">
        <v>452</v>
      </c>
      <c r="B61" s="15" t="s">
        <v>151</v>
      </c>
      <c r="C61" s="12" t="s">
        <v>120</v>
      </c>
      <c r="D61" s="12"/>
      <c r="E61" s="4">
        <v>396000</v>
      </c>
      <c r="F61" s="4">
        <v>7000</v>
      </c>
      <c r="G61" s="4">
        <v>403000</v>
      </c>
    </row>
    <row r="62" spans="1:7" s="10" customFormat="1" ht="9.75">
      <c r="A62" s="14" t="s">
        <v>453</v>
      </c>
      <c r="B62" s="15" t="s">
        <v>125</v>
      </c>
      <c r="C62" s="12" t="s">
        <v>126</v>
      </c>
      <c r="D62" s="12"/>
      <c r="E62" s="4">
        <v>396000</v>
      </c>
      <c r="F62" s="4">
        <v>7000</v>
      </c>
      <c r="G62" s="4">
        <v>403000</v>
      </c>
    </row>
    <row r="63" spans="1:7" ht="12.75">
      <c r="A63" s="14" t="s">
        <v>444</v>
      </c>
      <c r="B63" s="15" t="s">
        <v>127</v>
      </c>
      <c r="C63" s="12" t="s">
        <v>128</v>
      </c>
      <c r="D63" s="49">
        <f>'[1]3-41k Total Centre'!D65</f>
        <v>6757000</v>
      </c>
      <c r="E63" s="4"/>
      <c r="F63" s="4"/>
      <c r="G63" s="4"/>
    </row>
    <row r="64" spans="1:7" ht="30.75">
      <c r="A64" s="14" t="s">
        <v>201</v>
      </c>
      <c r="B64" s="15" t="s">
        <v>200</v>
      </c>
      <c r="C64" s="12" t="s">
        <v>178</v>
      </c>
      <c r="D64" s="49">
        <f>'[1]3-41k Total Centre'!D66</f>
        <v>6757000</v>
      </c>
      <c r="E64" s="4"/>
      <c r="F64" s="4"/>
      <c r="G64" s="4"/>
    </row>
    <row r="65" spans="1:7" ht="21">
      <c r="A65" s="14" t="s">
        <v>204</v>
      </c>
      <c r="B65" s="15" t="s">
        <v>267</v>
      </c>
      <c r="C65" s="12" t="s">
        <v>268</v>
      </c>
      <c r="D65" s="49">
        <f>'[1]3-41k Total Centre'!D67</f>
        <v>6757000</v>
      </c>
      <c r="E65" s="4"/>
      <c r="F65" s="4"/>
      <c r="G65" s="4"/>
    </row>
    <row r="66" spans="1:7" ht="12.75">
      <c r="A66" s="14" t="s">
        <v>209</v>
      </c>
      <c r="B66" s="15" t="s">
        <v>207</v>
      </c>
      <c r="C66" s="12" t="s">
        <v>269</v>
      </c>
      <c r="D66" s="49">
        <f>'[1]3-41k Total Centre'!D68</f>
        <v>6757000</v>
      </c>
      <c r="E66" s="4"/>
      <c r="F66" s="4"/>
      <c r="G66" s="4"/>
    </row>
    <row r="69" spans="1:7" s="10" customFormat="1" ht="9.75">
      <c r="A69" s="55" t="s">
        <v>74</v>
      </c>
      <c r="B69" s="55"/>
      <c r="C69" s="55" t="s">
        <v>109</v>
      </c>
      <c r="D69" s="55"/>
      <c r="E69" s="55"/>
      <c r="F69" s="55"/>
      <c r="G69" s="55"/>
    </row>
    <row r="70" spans="1:7" s="10" customFormat="1" ht="9.75">
      <c r="A70" s="55" t="s">
        <v>75</v>
      </c>
      <c r="B70" s="55"/>
      <c r="C70" s="55" t="s">
        <v>136</v>
      </c>
      <c r="D70" s="55"/>
      <c r="E70" s="55"/>
      <c r="F70" s="55"/>
      <c r="G70" s="55"/>
    </row>
    <row r="71" spans="1:5" ht="12.75">
      <c r="A71" s="55" t="s">
        <v>107</v>
      </c>
      <c r="B71" s="55"/>
      <c r="C71" s="11"/>
      <c r="D71" s="11"/>
      <c r="E71" s="11"/>
    </row>
  </sheetData>
  <sheetProtection/>
  <mergeCells count="14">
    <mergeCell ref="A70:B70"/>
    <mergeCell ref="C70:G70"/>
    <mergeCell ref="A71:B71"/>
    <mergeCell ref="D10:D11"/>
    <mergeCell ref="E10:G10"/>
    <mergeCell ref="A69:B69"/>
    <mergeCell ref="C69:G69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nr.3/39/k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B55" sqref="B1:B16384"/>
    </sheetView>
  </sheetViews>
  <sheetFormatPr defaultColWidth="9.140625" defaultRowHeight="12.75"/>
  <cols>
    <col min="1" max="1" width="4.421875" style="3" customWidth="1"/>
    <col min="2" max="2" width="45.28125" style="6" customWidth="1"/>
    <col min="3" max="3" width="6.140625" style="0" bestFit="1" customWidth="1"/>
    <col min="4" max="4" width="11.7109375" style="0" customWidth="1"/>
    <col min="5" max="5" width="8.7109375" style="0" bestFit="1" customWidth="1"/>
    <col min="6" max="6" width="9.28125" style="0" bestFit="1" customWidth="1"/>
    <col min="7" max="7" width="8.710937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9.75" customHeight="1">
      <c r="A8" s="51" t="s">
        <v>271</v>
      </c>
      <c r="B8" s="51"/>
      <c r="C8" s="56" t="s">
        <v>306</v>
      </c>
      <c r="D8" s="56"/>
      <c r="E8" s="56"/>
      <c r="F8" s="56"/>
      <c r="G8" s="56"/>
    </row>
    <row r="9" spans="1:7" s="2" customFormat="1" ht="9.75" customHeight="1">
      <c r="A9" s="52" t="s">
        <v>292</v>
      </c>
      <c r="B9" s="52"/>
      <c r="C9" s="13"/>
      <c r="D9" s="13"/>
      <c r="E9" s="13"/>
      <c r="F9" s="13"/>
      <c r="G9" s="13"/>
    </row>
    <row r="10" spans="1:7" ht="18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2.75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f>D63</f>
        <v>6757000</v>
      </c>
      <c r="E12" s="4">
        <v>68468000</v>
      </c>
      <c r="F12" s="4">
        <v>-2000</v>
      </c>
      <c r="G12" s="4">
        <v>68466000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68468000</v>
      </c>
      <c r="F13" s="4">
        <v>-2000</v>
      </c>
      <c r="G13" s="4">
        <v>68466000</v>
      </c>
    </row>
    <row r="14" spans="1:7" ht="21">
      <c r="A14" s="14" t="s">
        <v>12</v>
      </c>
      <c r="B14" s="15" t="s">
        <v>78</v>
      </c>
      <c r="C14" s="12" t="s">
        <v>79</v>
      </c>
      <c r="D14" s="12"/>
      <c r="E14" s="4">
        <v>68468000</v>
      </c>
      <c r="F14" s="4">
        <v>-2000</v>
      </c>
      <c r="G14" s="4">
        <v>68466000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54820100</v>
      </c>
      <c r="F15" s="4">
        <v>-151000</v>
      </c>
      <c r="G15" s="4">
        <v>54669100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52598250</v>
      </c>
      <c r="F16" s="4">
        <v>-158000</v>
      </c>
      <c r="G16" s="4">
        <v>52440250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33424100</v>
      </c>
      <c r="F17" s="4">
        <v>-158000</v>
      </c>
      <c r="G17" s="4">
        <v>33266100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10397100</v>
      </c>
      <c r="F18" s="4">
        <v>0</v>
      </c>
      <c r="G18" s="4">
        <v>10397100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3792100</v>
      </c>
      <c r="F19" s="4">
        <v>0</v>
      </c>
      <c r="G19" s="4">
        <v>3792100</v>
      </c>
    </row>
    <row r="20" spans="1:7" ht="12.75">
      <c r="A20" s="14" t="s">
        <v>277</v>
      </c>
      <c r="B20" s="15" t="s">
        <v>278</v>
      </c>
      <c r="C20" s="12" t="s">
        <v>279</v>
      </c>
      <c r="D20" s="12"/>
      <c r="E20" s="4">
        <v>278000</v>
      </c>
      <c r="F20" s="4">
        <v>0</v>
      </c>
      <c r="G20" s="4">
        <v>278000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2793750</v>
      </c>
      <c r="F21" s="4">
        <v>0</v>
      </c>
      <c r="G21" s="4">
        <v>2793750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1913200</v>
      </c>
      <c r="F22" s="4">
        <v>0</v>
      </c>
      <c r="G22" s="4">
        <v>1913200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1089150</v>
      </c>
      <c r="F23" s="4">
        <v>0</v>
      </c>
      <c r="G23" s="4">
        <v>1089150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1089150</v>
      </c>
      <c r="F24" s="4">
        <v>0</v>
      </c>
      <c r="G24" s="4">
        <v>1089150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1132700</v>
      </c>
      <c r="F25" s="4">
        <v>7000</v>
      </c>
      <c r="G25" s="4">
        <v>1139700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1132700</v>
      </c>
      <c r="F26" s="4">
        <v>7000</v>
      </c>
      <c r="G26" s="4">
        <v>1139700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12983900</v>
      </c>
      <c r="F27" s="4">
        <v>132000</v>
      </c>
      <c r="G27" s="4">
        <v>13115900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4528600</v>
      </c>
      <c r="F28" s="4">
        <v>62500</v>
      </c>
      <c r="G28" s="4">
        <v>4591100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67900</v>
      </c>
      <c r="F29" s="4">
        <v>1000</v>
      </c>
      <c r="G29" s="4">
        <v>68900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455900</v>
      </c>
      <c r="F30" s="4">
        <v>10000</v>
      </c>
      <c r="G30" s="4">
        <v>465900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2581600</v>
      </c>
      <c r="F31" s="4">
        <v>30000</v>
      </c>
      <c r="G31" s="4">
        <v>2611600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385500</v>
      </c>
      <c r="F32" s="4">
        <v>1000</v>
      </c>
      <c r="G32" s="4">
        <v>386500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98000</v>
      </c>
      <c r="F33" s="4">
        <v>5000</v>
      </c>
      <c r="G33" s="4">
        <v>103000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18000</v>
      </c>
      <c r="F34" s="4">
        <v>-2000</v>
      </c>
      <c r="G34" s="4">
        <v>16000</v>
      </c>
    </row>
    <row r="35" spans="1:7" ht="12.75">
      <c r="A35" s="14" t="s">
        <v>155</v>
      </c>
      <c r="B35" s="15" t="s">
        <v>156</v>
      </c>
      <c r="C35" s="12" t="s">
        <v>157</v>
      </c>
      <c r="D35" s="12"/>
      <c r="E35" s="4">
        <v>70800</v>
      </c>
      <c r="F35" s="4">
        <v>0</v>
      </c>
      <c r="G35" s="4">
        <v>70800</v>
      </c>
    </row>
    <row r="36" spans="1:7" ht="12.75">
      <c r="A36" s="14" t="s">
        <v>118</v>
      </c>
      <c r="B36" s="15" t="s">
        <v>87</v>
      </c>
      <c r="C36" s="12" t="s">
        <v>50</v>
      </c>
      <c r="D36" s="12"/>
      <c r="E36" s="4">
        <v>82700</v>
      </c>
      <c r="F36" s="4">
        <v>2000</v>
      </c>
      <c r="G36" s="4">
        <v>84700</v>
      </c>
    </row>
    <row r="37" spans="1:7" ht="12.75">
      <c r="A37" s="14" t="s">
        <v>119</v>
      </c>
      <c r="B37" s="15" t="s">
        <v>9</v>
      </c>
      <c r="C37" s="12" t="s">
        <v>10</v>
      </c>
      <c r="D37" s="12"/>
      <c r="E37" s="4">
        <v>508100</v>
      </c>
      <c r="F37" s="4">
        <v>9500</v>
      </c>
      <c r="G37" s="4">
        <v>517600</v>
      </c>
    </row>
    <row r="38" spans="1:7" ht="12.75">
      <c r="A38" s="14" t="s">
        <v>137</v>
      </c>
      <c r="B38" s="15" t="s">
        <v>53</v>
      </c>
      <c r="C38" s="12" t="s">
        <v>54</v>
      </c>
      <c r="D38" s="12"/>
      <c r="E38" s="4">
        <v>260100</v>
      </c>
      <c r="F38" s="4">
        <v>6000</v>
      </c>
      <c r="G38" s="4">
        <v>266100</v>
      </c>
    </row>
    <row r="39" spans="1:7" ht="12.75">
      <c r="A39" s="14" t="s">
        <v>280</v>
      </c>
      <c r="B39" s="15" t="s">
        <v>281</v>
      </c>
      <c r="C39" s="12" t="s">
        <v>282</v>
      </c>
      <c r="D39" s="12"/>
      <c r="E39" s="4">
        <v>5733800</v>
      </c>
      <c r="F39" s="4">
        <v>36000</v>
      </c>
      <c r="G39" s="4">
        <v>5769800</v>
      </c>
    </row>
    <row r="40" spans="1:7" ht="12.75">
      <c r="A40" s="14" t="s">
        <v>283</v>
      </c>
      <c r="B40" s="15" t="s">
        <v>284</v>
      </c>
      <c r="C40" s="12" t="s">
        <v>285</v>
      </c>
      <c r="D40" s="12"/>
      <c r="E40" s="4">
        <v>5728800</v>
      </c>
      <c r="F40" s="4">
        <v>36000</v>
      </c>
      <c r="G40" s="4">
        <v>5764800</v>
      </c>
    </row>
    <row r="41" spans="1:7" ht="12.75">
      <c r="A41" s="14" t="s">
        <v>286</v>
      </c>
      <c r="B41" s="15" t="s">
        <v>287</v>
      </c>
      <c r="C41" s="12" t="s">
        <v>288</v>
      </c>
      <c r="D41" s="12"/>
      <c r="E41" s="4">
        <v>5000</v>
      </c>
      <c r="F41" s="4">
        <v>0</v>
      </c>
      <c r="G41" s="4">
        <v>5000</v>
      </c>
    </row>
    <row r="42" spans="1:7" ht="12.75">
      <c r="A42" s="14" t="s">
        <v>158</v>
      </c>
      <c r="B42" s="15" t="s">
        <v>159</v>
      </c>
      <c r="C42" s="12" t="s">
        <v>160</v>
      </c>
      <c r="D42" s="12"/>
      <c r="E42" s="4">
        <v>2105700</v>
      </c>
      <c r="F42" s="4">
        <v>27000</v>
      </c>
      <c r="G42" s="4">
        <v>2132700</v>
      </c>
    </row>
    <row r="43" spans="1:7" ht="12.75">
      <c r="A43" s="14" t="s">
        <v>161</v>
      </c>
      <c r="B43" s="15" t="s">
        <v>162</v>
      </c>
      <c r="C43" s="12" t="s">
        <v>163</v>
      </c>
      <c r="D43" s="12"/>
      <c r="E43" s="4">
        <v>1184100</v>
      </c>
      <c r="F43" s="4">
        <v>7000</v>
      </c>
      <c r="G43" s="4">
        <v>1191100</v>
      </c>
    </row>
    <row r="44" spans="1:7" ht="12.75">
      <c r="A44" s="14" t="s">
        <v>178</v>
      </c>
      <c r="B44" s="15" t="s">
        <v>179</v>
      </c>
      <c r="C44" s="12" t="s">
        <v>180</v>
      </c>
      <c r="D44" s="12"/>
      <c r="E44" s="4">
        <v>709400</v>
      </c>
      <c r="F44" s="4">
        <v>15000</v>
      </c>
      <c r="G44" s="4">
        <v>724400</v>
      </c>
    </row>
    <row r="45" spans="1:7" ht="12.75">
      <c r="A45" s="14" t="s">
        <v>185</v>
      </c>
      <c r="B45" s="15" t="s">
        <v>186</v>
      </c>
      <c r="C45" s="12" t="s">
        <v>187</v>
      </c>
      <c r="D45" s="12"/>
      <c r="E45" s="4">
        <v>212200</v>
      </c>
      <c r="F45" s="4">
        <v>5000</v>
      </c>
      <c r="G45" s="4">
        <v>217200</v>
      </c>
    </row>
    <row r="46" spans="1:7" ht="21">
      <c r="A46" s="14" t="s">
        <v>60</v>
      </c>
      <c r="B46" s="15" t="s">
        <v>88</v>
      </c>
      <c r="C46" s="12" t="s">
        <v>55</v>
      </c>
      <c r="D46" s="12"/>
      <c r="E46" s="4">
        <v>469900</v>
      </c>
      <c r="F46" s="4">
        <v>8000</v>
      </c>
      <c r="G46" s="4">
        <v>477900</v>
      </c>
    </row>
    <row r="47" spans="1:7" ht="12.75">
      <c r="A47" s="14" t="s">
        <v>164</v>
      </c>
      <c r="B47" s="15" t="s">
        <v>165</v>
      </c>
      <c r="C47" s="12" t="s">
        <v>166</v>
      </c>
      <c r="D47" s="12"/>
      <c r="E47" s="4">
        <v>169900</v>
      </c>
      <c r="F47" s="4">
        <v>0</v>
      </c>
      <c r="G47" s="4">
        <v>169900</v>
      </c>
    </row>
    <row r="48" spans="1:7" ht="12.75">
      <c r="A48" s="14" t="s">
        <v>472</v>
      </c>
      <c r="B48" s="15" t="s">
        <v>473</v>
      </c>
      <c r="C48" s="12" t="s">
        <v>474</v>
      </c>
      <c r="D48" s="12"/>
      <c r="E48" s="4">
        <v>64000</v>
      </c>
      <c r="F48" s="4">
        <v>0</v>
      </c>
      <c r="G48" s="4">
        <v>64000</v>
      </c>
    </row>
    <row r="49" spans="1:7" ht="12.75">
      <c r="A49" s="14" t="s">
        <v>121</v>
      </c>
      <c r="B49" s="15" t="s">
        <v>56</v>
      </c>
      <c r="C49" s="12" t="s">
        <v>57</v>
      </c>
      <c r="D49" s="12"/>
      <c r="E49" s="4">
        <v>236000</v>
      </c>
      <c r="F49" s="4">
        <v>8000</v>
      </c>
      <c r="G49" s="4">
        <v>244000</v>
      </c>
    </row>
    <row r="50" spans="1:7" ht="12.75">
      <c r="A50" s="14" t="s">
        <v>122</v>
      </c>
      <c r="B50" s="15" t="s">
        <v>58</v>
      </c>
      <c r="C50" s="12" t="s">
        <v>59</v>
      </c>
      <c r="D50" s="12"/>
      <c r="E50" s="4">
        <v>600</v>
      </c>
      <c r="F50" s="4">
        <v>0</v>
      </c>
      <c r="G50" s="4">
        <v>600</v>
      </c>
    </row>
    <row r="51" spans="1:7" ht="12.75">
      <c r="A51" s="14" t="s">
        <v>144</v>
      </c>
      <c r="B51" s="15" t="s">
        <v>61</v>
      </c>
      <c r="C51" s="12" t="s">
        <v>62</v>
      </c>
      <c r="D51" s="12"/>
      <c r="E51" s="4">
        <v>600</v>
      </c>
      <c r="F51" s="4">
        <v>0</v>
      </c>
      <c r="G51" s="4">
        <v>600</v>
      </c>
    </row>
    <row r="52" spans="1:7" ht="12.75">
      <c r="A52" s="14" t="s">
        <v>123</v>
      </c>
      <c r="B52" s="15" t="s">
        <v>89</v>
      </c>
      <c r="C52" s="12" t="s">
        <v>63</v>
      </c>
      <c r="D52" s="12"/>
      <c r="E52" s="4">
        <v>8500</v>
      </c>
      <c r="F52" s="4">
        <v>0</v>
      </c>
      <c r="G52" s="4">
        <v>8500</v>
      </c>
    </row>
    <row r="53" spans="1:7" ht="12.75">
      <c r="A53" s="14" t="s">
        <v>145</v>
      </c>
      <c r="B53" s="15" t="s">
        <v>64</v>
      </c>
      <c r="C53" s="12" t="s">
        <v>65</v>
      </c>
      <c r="D53" s="12"/>
      <c r="E53" s="4">
        <v>16500</v>
      </c>
      <c r="F53" s="4">
        <v>-1500</v>
      </c>
      <c r="G53" s="4">
        <v>15000</v>
      </c>
    </row>
    <row r="54" spans="1:7" ht="12.75">
      <c r="A54" s="14" t="s">
        <v>167</v>
      </c>
      <c r="B54" s="15" t="s">
        <v>168</v>
      </c>
      <c r="C54" s="12" t="s">
        <v>169</v>
      </c>
      <c r="D54" s="12"/>
      <c r="E54" s="4">
        <v>33000</v>
      </c>
      <c r="F54" s="4">
        <v>0</v>
      </c>
      <c r="G54" s="4">
        <v>33000</v>
      </c>
    </row>
    <row r="55" spans="1:7" ht="21">
      <c r="A55" s="14" t="s">
        <v>150</v>
      </c>
      <c r="B55" s="15" t="s">
        <v>90</v>
      </c>
      <c r="C55" s="12" t="s">
        <v>66</v>
      </c>
      <c r="D55" s="12"/>
      <c r="E55" s="4">
        <v>87300</v>
      </c>
      <c r="F55" s="4">
        <v>0</v>
      </c>
      <c r="G55" s="4">
        <v>87300</v>
      </c>
    </row>
    <row r="56" spans="1:7" ht="12.75">
      <c r="A56" s="14" t="s">
        <v>181</v>
      </c>
      <c r="B56" s="15" t="s">
        <v>182</v>
      </c>
      <c r="C56" s="12" t="s">
        <v>183</v>
      </c>
      <c r="D56" s="12"/>
      <c r="E56" s="4">
        <v>54000</v>
      </c>
      <c r="F56" s="4">
        <v>0</v>
      </c>
      <c r="G56" s="4">
        <v>54000</v>
      </c>
    </row>
    <row r="57" spans="1:7" ht="12.75">
      <c r="A57" s="14" t="s">
        <v>139</v>
      </c>
      <c r="B57" s="15" t="s">
        <v>67</v>
      </c>
      <c r="C57" s="12" t="s">
        <v>68</v>
      </c>
      <c r="D57" s="12"/>
      <c r="E57" s="4">
        <v>33300</v>
      </c>
      <c r="F57" s="4">
        <v>0</v>
      </c>
      <c r="G57" s="4">
        <v>33300</v>
      </c>
    </row>
    <row r="58" spans="1:7" ht="12.75">
      <c r="A58" s="14" t="s">
        <v>175</v>
      </c>
      <c r="B58" s="15" t="s">
        <v>170</v>
      </c>
      <c r="C58" s="12" t="s">
        <v>161</v>
      </c>
      <c r="D58" s="12"/>
      <c r="E58" s="4">
        <v>268000</v>
      </c>
      <c r="F58" s="4">
        <v>10000</v>
      </c>
      <c r="G58" s="4">
        <v>278000</v>
      </c>
    </row>
    <row r="59" spans="1:7" ht="12.75">
      <c r="A59" s="14" t="s">
        <v>437</v>
      </c>
      <c r="B59" s="15" t="s">
        <v>171</v>
      </c>
      <c r="C59" s="12" t="s">
        <v>172</v>
      </c>
      <c r="D59" s="12"/>
      <c r="E59" s="4">
        <v>268000</v>
      </c>
      <c r="F59" s="4">
        <v>10000</v>
      </c>
      <c r="G59" s="4">
        <v>278000</v>
      </c>
    </row>
    <row r="60" spans="1:7" ht="12.75">
      <c r="A60" s="14" t="s">
        <v>462</v>
      </c>
      <c r="B60" s="15" t="s">
        <v>176</v>
      </c>
      <c r="C60" s="12" t="s">
        <v>177</v>
      </c>
      <c r="D60" s="12"/>
      <c r="E60" s="4">
        <v>268000</v>
      </c>
      <c r="F60" s="4">
        <v>10000</v>
      </c>
      <c r="G60" s="4">
        <v>278000</v>
      </c>
    </row>
    <row r="61" spans="1:7" ht="30.75">
      <c r="A61" s="14" t="s">
        <v>452</v>
      </c>
      <c r="B61" s="15" t="s">
        <v>151</v>
      </c>
      <c r="C61" s="12" t="s">
        <v>120</v>
      </c>
      <c r="D61" s="12"/>
      <c r="E61" s="4">
        <v>396000</v>
      </c>
      <c r="F61" s="4">
        <v>7000</v>
      </c>
      <c r="G61" s="4">
        <v>403000</v>
      </c>
    </row>
    <row r="62" spans="1:7" s="10" customFormat="1" ht="9.75">
      <c r="A62" s="14" t="s">
        <v>453</v>
      </c>
      <c r="B62" s="15" t="s">
        <v>125</v>
      </c>
      <c r="C62" s="12" t="s">
        <v>126</v>
      </c>
      <c r="D62" s="12"/>
      <c r="E62" s="4">
        <v>396000</v>
      </c>
      <c r="F62" s="4">
        <v>7000</v>
      </c>
      <c r="G62" s="4">
        <v>403000</v>
      </c>
    </row>
    <row r="63" spans="1:7" ht="12.75">
      <c r="A63" s="14" t="s">
        <v>444</v>
      </c>
      <c r="B63" s="15" t="s">
        <v>127</v>
      </c>
      <c r="C63" s="12" t="s">
        <v>128</v>
      </c>
      <c r="D63" s="49">
        <f>'[1]3-42j CIA Lunca'!D57+'[1]3-43i CRRN Brancovenesti'!D51+'[1]3-44j UM Căpușu'!D58+'[1]3-45i CRRN Calugareni'!D54+'[1]3-46i CIA Glodeni'!D56+'[1]3-47j CIA Sighisoara'!D49+'[1]3-48j CIA Reghin'!D56+'[1]3-49i CAbRN Reghin'!D60</f>
        <v>6757000</v>
      </c>
      <c r="E63" s="4"/>
      <c r="F63" s="4"/>
      <c r="G63" s="4"/>
    </row>
    <row r="64" spans="1:7" ht="30.75">
      <c r="A64" s="14" t="s">
        <v>201</v>
      </c>
      <c r="B64" s="15" t="s">
        <v>200</v>
      </c>
      <c r="C64" s="12" t="s">
        <v>178</v>
      </c>
      <c r="D64" s="49">
        <f>'[1]3-42j CIA Lunca'!D58+'[1]3-43i CRRN Brancovenesti'!D52+'[1]3-44j UM Căpușu'!D59+'[1]3-45i CRRN Calugareni'!D55+'[1]3-46i CIA Glodeni'!D57+'[1]3-47j CIA Sighisoara'!D50+'[1]3-48j CIA Reghin'!D57+'[1]3-49i CAbRN Reghin'!D61</f>
        <v>6757000</v>
      </c>
      <c r="E64" s="4"/>
      <c r="F64" s="4"/>
      <c r="G64" s="4"/>
    </row>
    <row r="65" spans="1:7" ht="21">
      <c r="A65" s="14" t="s">
        <v>204</v>
      </c>
      <c r="B65" s="15" t="s">
        <v>267</v>
      </c>
      <c r="C65" s="12" t="s">
        <v>268</v>
      </c>
      <c r="D65" s="49">
        <f>'[1]3-42j CIA Lunca'!D59+'[1]3-43i CRRN Brancovenesti'!D53+'[1]3-44j UM Căpușu'!D60+'[1]3-45i CRRN Calugareni'!D56+'[1]3-46i CIA Glodeni'!D58+'[1]3-47j CIA Sighisoara'!D51+'[1]3-48j CIA Reghin'!D58+'[1]3-49i CAbRN Reghin'!D62</f>
        <v>6757000</v>
      </c>
      <c r="E65" s="4"/>
      <c r="F65" s="4"/>
      <c r="G65" s="4"/>
    </row>
    <row r="66" spans="1:7" ht="12.75">
      <c r="A66" s="14" t="s">
        <v>209</v>
      </c>
      <c r="B66" s="15" t="s">
        <v>207</v>
      </c>
      <c r="C66" s="12" t="s">
        <v>269</v>
      </c>
      <c r="D66" s="49">
        <f>'[1]3-42j CIA Lunca'!D60+'[1]3-43i CRRN Brancovenesti'!D54+'[1]3-44j UM Căpușu'!D61+'[1]3-45i CRRN Calugareni'!D57+'[1]3-46i CIA Glodeni'!D59+'[1]3-47j CIA Sighisoara'!D52+'[1]3-48j CIA Reghin'!D59+'[1]3-49i CAbRN Reghin'!D63</f>
        <v>6757000</v>
      </c>
      <c r="E66" s="4"/>
      <c r="F66" s="4"/>
      <c r="G66" s="4"/>
    </row>
    <row r="70" spans="1:7" s="10" customFormat="1" ht="9.75">
      <c r="A70" s="55" t="s">
        <v>74</v>
      </c>
      <c r="B70" s="55"/>
      <c r="C70" s="55" t="s">
        <v>109</v>
      </c>
      <c r="D70" s="55"/>
      <c r="E70" s="55"/>
      <c r="F70" s="55"/>
      <c r="G70" s="55"/>
    </row>
    <row r="71" spans="1:7" s="10" customFormat="1" ht="9.75">
      <c r="A71" s="55" t="s">
        <v>75</v>
      </c>
      <c r="B71" s="55"/>
      <c r="C71" s="55" t="s">
        <v>136</v>
      </c>
      <c r="D71" s="55"/>
      <c r="E71" s="55"/>
      <c r="F71" s="55"/>
      <c r="G71" s="55"/>
    </row>
    <row r="72" spans="1:5" ht="12.75">
      <c r="A72" s="55" t="s">
        <v>107</v>
      </c>
      <c r="B72" s="55"/>
      <c r="C72" s="11"/>
      <c r="D72" s="11"/>
      <c r="E72" s="11"/>
    </row>
  </sheetData>
  <sheetProtection/>
  <mergeCells count="14">
    <mergeCell ref="A71:B71"/>
    <mergeCell ref="C71:G71"/>
    <mergeCell ref="A72:B72"/>
    <mergeCell ref="D10:D11"/>
    <mergeCell ref="E10:G10"/>
    <mergeCell ref="A70:B70"/>
    <mergeCell ref="C70:G70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nr.3/41/k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4">
      <selection activeCell="H10" sqref="A10:IV10"/>
    </sheetView>
  </sheetViews>
  <sheetFormatPr defaultColWidth="9.140625" defaultRowHeight="12.75"/>
  <cols>
    <col min="1" max="1" width="4.421875" style="3" customWidth="1"/>
    <col min="2" max="2" width="48.00390625" style="6" customWidth="1"/>
    <col min="3" max="3" width="6.140625" style="0" bestFit="1" customWidth="1"/>
    <col min="4" max="4" width="11.574218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7" s="9" customFormat="1" ht="9.75">
      <c r="A4" s="50" t="s">
        <v>190</v>
      </c>
      <c r="B4" s="50"/>
      <c r="C4" s="50"/>
      <c r="D4" s="50"/>
      <c r="E4" s="50"/>
      <c r="F4" s="50"/>
      <c r="G4" s="50"/>
    </row>
    <row r="5" spans="1:7" s="9" customFormat="1" ht="9.75">
      <c r="A5" s="16"/>
      <c r="B5" s="16"/>
      <c r="C5" s="16"/>
      <c r="D5" s="16"/>
      <c r="E5" s="16"/>
      <c r="F5" s="16"/>
      <c r="G5" s="16"/>
    </row>
    <row r="6" spans="1:7" s="2" customFormat="1" ht="24.75" customHeight="1">
      <c r="A6" s="51" t="s">
        <v>271</v>
      </c>
      <c r="B6" s="51"/>
      <c r="C6" s="56" t="s">
        <v>307</v>
      </c>
      <c r="D6" s="56"/>
      <c r="E6" s="56"/>
      <c r="F6" s="56"/>
      <c r="G6" s="56"/>
    </row>
    <row r="7" spans="1:7" s="2" customFormat="1" ht="9.75" customHeight="1">
      <c r="A7" s="52" t="s">
        <v>292</v>
      </c>
      <c r="B7" s="52"/>
      <c r="C7" s="13"/>
      <c r="D7" s="13"/>
      <c r="E7" s="13"/>
      <c r="F7" s="13"/>
      <c r="G7" s="13"/>
    </row>
    <row r="8" spans="1:7" ht="12.75" customHeight="1">
      <c r="A8" s="57" t="s">
        <v>100</v>
      </c>
      <c r="B8" s="59" t="s">
        <v>0</v>
      </c>
      <c r="C8" s="57" t="s">
        <v>101</v>
      </c>
      <c r="D8" s="60" t="s">
        <v>493</v>
      </c>
      <c r="E8" s="60" t="s">
        <v>486</v>
      </c>
      <c r="F8" s="60"/>
      <c r="G8" s="60"/>
    </row>
    <row r="9" spans="1:7" ht="12.75">
      <c r="A9" s="58"/>
      <c r="B9" s="58"/>
      <c r="C9" s="58"/>
      <c r="D9" s="58"/>
      <c r="E9" s="48" t="s">
        <v>194</v>
      </c>
      <c r="F9" s="48" t="s">
        <v>188</v>
      </c>
      <c r="G9" s="48" t="s">
        <v>189</v>
      </c>
    </row>
    <row r="10" spans="1:7" ht="21">
      <c r="A10" s="14" t="s">
        <v>1</v>
      </c>
      <c r="B10" s="15" t="s">
        <v>77</v>
      </c>
      <c r="C10" s="12"/>
      <c r="D10" s="49">
        <v>485000</v>
      </c>
      <c r="E10" s="4">
        <v>4065000</v>
      </c>
      <c r="F10" s="4"/>
      <c r="G10" s="4">
        <v>4065000</v>
      </c>
    </row>
    <row r="11" spans="1:7" ht="12.75">
      <c r="A11" s="14" t="s">
        <v>2</v>
      </c>
      <c r="B11" s="15" t="s">
        <v>108</v>
      </c>
      <c r="C11" s="12" t="s">
        <v>11</v>
      </c>
      <c r="D11" s="12"/>
      <c r="E11" s="4">
        <v>4065000</v>
      </c>
      <c r="F11" s="4"/>
      <c r="G11" s="4">
        <v>4065000</v>
      </c>
    </row>
    <row r="12" spans="1:7" ht="12.75">
      <c r="A12" s="14" t="s">
        <v>12</v>
      </c>
      <c r="B12" s="15" t="s">
        <v>78</v>
      </c>
      <c r="C12" s="12" t="s">
        <v>79</v>
      </c>
      <c r="D12" s="12"/>
      <c r="E12" s="4">
        <v>4065000</v>
      </c>
      <c r="F12" s="4"/>
      <c r="G12" s="4">
        <v>4065000</v>
      </c>
    </row>
    <row r="13" spans="1:7" ht="12.75">
      <c r="A13" s="14" t="s">
        <v>13</v>
      </c>
      <c r="B13" s="15" t="s">
        <v>80</v>
      </c>
      <c r="C13" s="12" t="s">
        <v>14</v>
      </c>
      <c r="D13" s="12"/>
      <c r="E13" s="4">
        <v>3151500</v>
      </c>
      <c r="F13" s="4"/>
      <c r="G13" s="4">
        <v>3151500</v>
      </c>
    </row>
    <row r="14" spans="1:7" ht="21">
      <c r="A14" s="14" t="s">
        <v>15</v>
      </c>
      <c r="B14" s="15" t="s">
        <v>81</v>
      </c>
      <c r="C14" s="12" t="s">
        <v>16</v>
      </c>
      <c r="D14" s="12"/>
      <c r="E14" s="4">
        <v>3013000</v>
      </c>
      <c r="F14" s="4"/>
      <c r="G14" s="4">
        <v>3013000</v>
      </c>
    </row>
    <row r="15" spans="1:7" ht="12.75">
      <c r="A15" s="14" t="s">
        <v>17</v>
      </c>
      <c r="B15" s="15" t="s">
        <v>18</v>
      </c>
      <c r="C15" s="12" t="s">
        <v>19</v>
      </c>
      <c r="D15" s="12"/>
      <c r="E15" s="4">
        <v>2426500</v>
      </c>
      <c r="F15" s="4"/>
      <c r="G15" s="4">
        <v>2426500</v>
      </c>
    </row>
    <row r="16" spans="1:7" ht="12.75">
      <c r="A16" s="14" t="s">
        <v>274</v>
      </c>
      <c r="B16" s="15" t="s">
        <v>275</v>
      </c>
      <c r="C16" s="12" t="s">
        <v>276</v>
      </c>
      <c r="D16" s="12"/>
      <c r="E16" s="4">
        <v>258000</v>
      </c>
      <c r="F16" s="4"/>
      <c r="G16" s="4">
        <v>258000</v>
      </c>
    </row>
    <row r="17" spans="1:7" ht="12.75">
      <c r="A17" s="14" t="s">
        <v>14</v>
      </c>
      <c r="B17" s="15" t="s">
        <v>195</v>
      </c>
      <c r="C17" s="12" t="s">
        <v>196</v>
      </c>
      <c r="D17" s="12"/>
      <c r="E17" s="4">
        <v>78000</v>
      </c>
      <c r="F17" s="4"/>
      <c r="G17" s="4">
        <v>78000</v>
      </c>
    </row>
    <row r="18" spans="1:7" ht="12.75">
      <c r="A18" s="14" t="s">
        <v>277</v>
      </c>
      <c r="B18" s="15" t="s">
        <v>278</v>
      </c>
      <c r="C18" s="12" t="s">
        <v>279</v>
      </c>
      <c r="D18" s="12"/>
      <c r="E18" s="4">
        <v>17000</v>
      </c>
      <c r="F18" s="4"/>
      <c r="G18" s="4">
        <v>17000</v>
      </c>
    </row>
    <row r="19" spans="1:7" ht="12.75">
      <c r="A19" s="14" t="s">
        <v>110</v>
      </c>
      <c r="B19" s="15" t="s">
        <v>147</v>
      </c>
      <c r="C19" s="12" t="s">
        <v>140</v>
      </c>
      <c r="D19" s="12"/>
      <c r="E19" s="4">
        <v>186000</v>
      </c>
      <c r="F19" s="4"/>
      <c r="G19" s="4">
        <v>186000</v>
      </c>
    </row>
    <row r="20" spans="1:7" ht="12.75">
      <c r="A20" s="14" t="s">
        <v>141</v>
      </c>
      <c r="B20" s="15" t="s">
        <v>91</v>
      </c>
      <c r="C20" s="12" t="s">
        <v>92</v>
      </c>
      <c r="D20" s="12"/>
      <c r="E20" s="4">
        <v>47500</v>
      </c>
      <c r="F20" s="4"/>
      <c r="G20" s="4">
        <v>47500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72500</v>
      </c>
      <c r="F21" s="4"/>
      <c r="G21" s="4">
        <v>72500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72500</v>
      </c>
      <c r="F22" s="4"/>
      <c r="G22" s="4">
        <v>72500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66000</v>
      </c>
      <c r="F23" s="4"/>
      <c r="G23" s="4">
        <v>66000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66000</v>
      </c>
      <c r="F24" s="4"/>
      <c r="G24" s="4">
        <v>66000</v>
      </c>
    </row>
    <row r="25" spans="1:7" s="10" customFormat="1" ht="20.25">
      <c r="A25" s="14" t="s">
        <v>42</v>
      </c>
      <c r="B25" s="15" t="s">
        <v>83</v>
      </c>
      <c r="C25" s="12" t="s">
        <v>6</v>
      </c>
      <c r="D25" s="12"/>
      <c r="E25" s="4">
        <v>826000</v>
      </c>
      <c r="F25" s="4"/>
      <c r="G25" s="4">
        <v>826000</v>
      </c>
    </row>
    <row r="26" spans="1:7" s="10" customFormat="1" ht="9.75">
      <c r="A26" s="14" t="s">
        <v>44</v>
      </c>
      <c r="B26" s="15" t="s">
        <v>84</v>
      </c>
      <c r="C26" s="12" t="s">
        <v>8</v>
      </c>
      <c r="D26" s="12"/>
      <c r="E26" s="4">
        <v>344000</v>
      </c>
      <c r="F26" s="4"/>
      <c r="G26" s="4">
        <v>344000</v>
      </c>
    </row>
    <row r="27" spans="1:7" ht="12.75">
      <c r="A27" s="14" t="s">
        <v>47</v>
      </c>
      <c r="B27" s="15" t="s">
        <v>37</v>
      </c>
      <c r="C27" s="12" t="s">
        <v>38</v>
      </c>
      <c r="D27" s="12"/>
      <c r="E27" s="4">
        <v>7000</v>
      </c>
      <c r="F27" s="4"/>
      <c r="G27" s="4">
        <v>7000</v>
      </c>
    </row>
    <row r="28" spans="1:7" ht="12.75">
      <c r="A28" s="14" t="s">
        <v>93</v>
      </c>
      <c r="B28" s="15" t="s">
        <v>39</v>
      </c>
      <c r="C28" s="12" t="s">
        <v>40</v>
      </c>
      <c r="D28" s="12"/>
      <c r="E28" s="4">
        <v>36000</v>
      </c>
      <c r="F28" s="4"/>
      <c r="G28" s="4">
        <v>36000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200000</v>
      </c>
      <c r="F29" s="4"/>
      <c r="G29" s="4">
        <v>200000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29000</v>
      </c>
      <c r="F30" s="4"/>
      <c r="G30" s="4">
        <v>29000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10000</v>
      </c>
      <c r="F31" s="4"/>
      <c r="G31" s="4">
        <v>10000</v>
      </c>
    </row>
    <row r="32" spans="1:7" ht="12.75">
      <c r="A32" s="14" t="s">
        <v>69</v>
      </c>
      <c r="B32" s="15" t="s">
        <v>48</v>
      </c>
      <c r="C32" s="12" t="s">
        <v>49</v>
      </c>
      <c r="D32" s="12"/>
      <c r="E32" s="4">
        <v>4000</v>
      </c>
      <c r="F32" s="4"/>
      <c r="G32" s="4">
        <v>4000</v>
      </c>
    </row>
    <row r="33" spans="1:7" ht="12.75">
      <c r="A33" s="14" t="s">
        <v>155</v>
      </c>
      <c r="B33" s="15" t="s">
        <v>156</v>
      </c>
      <c r="C33" s="12" t="s">
        <v>157</v>
      </c>
      <c r="D33" s="12"/>
      <c r="E33" s="4">
        <v>14000</v>
      </c>
      <c r="F33" s="4"/>
      <c r="G33" s="4">
        <v>14000</v>
      </c>
    </row>
    <row r="34" spans="1:7" ht="12.75">
      <c r="A34" s="14" t="s">
        <v>118</v>
      </c>
      <c r="B34" s="15" t="s">
        <v>87</v>
      </c>
      <c r="C34" s="12" t="s">
        <v>50</v>
      </c>
      <c r="D34" s="12"/>
      <c r="E34" s="4">
        <v>2000</v>
      </c>
      <c r="F34" s="4"/>
      <c r="G34" s="4">
        <v>2000</v>
      </c>
    </row>
    <row r="35" spans="1:7" ht="12.75">
      <c r="A35" s="14" t="s">
        <v>119</v>
      </c>
      <c r="B35" s="15" t="s">
        <v>9</v>
      </c>
      <c r="C35" s="12" t="s">
        <v>10</v>
      </c>
      <c r="D35" s="12"/>
      <c r="E35" s="4">
        <v>26000</v>
      </c>
      <c r="F35" s="4"/>
      <c r="G35" s="4">
        <v>26000</v>
      </c>
    </row>
    <row r="36" spans="1:7" ht="12.75">
      <c r="A36" s="14" t="s">
        <v>137</v>
      </c>
      <c r="B36" s="15" t="s">
        <v>53</v>
      </c>
      <c r="C36" s="12" t="s">
        <v>54</v>
      </c>
      <c r="D36" s="12"/>
      <c r="E36" s="4">
        <v>16000</v>
      </c>
      <c r="F36" s="4"/>
      <c r="G36" s="4">
        <v>16000</v>
      </c>
    </row>
    <row r="37" spans="1:7" ht="12.75">
      <c r="A37" s="14" t="s">
        <v>280</v>
      </c>
      <c r="B37" s="15" t="s">
        <v>281</v>
      </c>
      <c r="C37" s="12" t="s">
        <v>282</v>
      </c>
      <c r="D37" s="12"/>
      <c r="E37" s="4">
        <v>334000</v>
      </c>
      <c r="F37" s="4"/>
      <c r="G37" s="4">
        <v>334000</v>
      </c>
    </row>
    <row r="38" spans="1:7" ht="12.75">
      <c r="A38" s="14" t="s">
        <v>283</v>
      </c>
      <c r="B38" s="15" t="s">
        <v>284</v>
      </c>
      <c r="C38" s="12" t="s">
        <v>285</v>
      </c>
      <c r="D38" s="12"/>
      <c r="E38" s="4">
        <v>334000</v>
      </c>
      <c r="F38" s="4"/>
      <c r="G38" s="4">
        <v>334000</v>
      </c>
    </row>
    <row r="39" spans="1:7" ht="12.75">
      <c r="A39" s="14" t="s">
        <v>158</v>
      </c>
      <c r="B39" s="15" t="s">
        <v>159</v>
      </c>
      <c r="C39" s="12" t="s">
        <v>160</v>
      </c>
      <c r="D39" s="12"/>
      <c r="E39" s="4">
        <v>75000</v>
      </c>
      <c r="F39" s="4"/>
      <c r="G39" s="4">
        <v>75000</v>
      </c>
    </row>
    <row r="40" spans="1:7" ht="12.75">
      <c r="A40" s="14" t="s">
        <v>161</v>
      </c>
      <c r="B40" s="15" t="s">
        <v>162</v>
      </c>
      <c r="C40" s="12" t="s">
        <v>163</v>
      </c>
      <c r="D40" s="12"/>
      <c r="E40" s="4">
        <v>30000</v>
      </c>
      <c r="F40" s="4"/>
      <c r="G40" s="4">
        <v>30000</v>
      </c>
    </row>
    <row r="41" spans="1:7" ht="12.75">
      <c r="A41" s="14" t="s">
        <v>178</v>
      </c>
      <c r="B41" s="15" t="s">
        <v>179</v>
      </c>
      <c r="C41" s="12" t="s">
        <v>180</v>
      </c>
      <c r="D41" s="12"/>
      <c r="E41" s="4">
        <v>34000</v>
      </c>
      <c r="F41" s="4"/>
      <c r="G41" s="4">
        <v>34000</v>
      </c>
    </row>
    <row r="42" spans="1:7" ht="12.75">
      <c r="A42" s="14" t="s">
        <v>185</v>
      </c>
      <c r="B42" s="15" t="s">
        <v>186</v>
      </c>
      <c r="C42" s="12" t="s">
        <v>187</v>
      </c>
      <c r="D42" s="12"/>
      <c r="E42" s="4">
        <v>11000</v>
      </c>
      <c r="F42" s="4"/>
      <c r="G42" s="4">
        <v>11000</v>
      </c>
    </row>
    <row r="43" spans="1:7" ht="21">
      <c r="A43" s="14" t="s">
        <v>60</v>
      </c>
      <c r="B43" s="15" t="s">
        <v>88</v>
      </c>
      <c r="C43" s="12" t="s">
        <v>55</v>
      </c>
      <c r="D43" s="12"/>
      <c r="E43" s="4">
        <v>35000</v>
      </c>
      <c r="F43" s="4"/>
      <c r="G43" s="4">
        <v>35000</v>
      </c>
    </row>
    <row r="44" spans="1:7" ht="12.75">
      <c r="A44" s="14" t="s">
        <v>164</v>
      </c>
      <c r="B44" s="15" t="s">
        <v>165</v>
      </c>
      <c r="C44" s="12" t="s">
        <v>166</v>
      </c>
      <c r="D44" s="12"/>
      <c r="E44" s="4">
        <v>10000</v>
      </c>
      <c r="F44" s="4"/>
      <c r="G44" s="4">
        <v>10000</v>
      </c>
    </row>
    <row r="45" spans="1:7" ht="12.75">
      <c r="A45" s="14" t="s">
        <v>472</v>
      </c>
      <c r="B45" s="15" t="s">
        <v>473</v>
      </c>
      <c r="C45" s="12" t="s">
        <v>474</v>
      </c>
      <c r="D45" s="12"/>
      <c r="E45" s="4">
        <v>10000</v>
      </c>
      <c r="F45" s="4"/>
      <c r="G45" s="4">
        <v>10000</v>
      </c>
    </row>
    <row r="46" spans="1:7" ht="12.75">
      <c r="A46" s="14" t="s">
        <v>121</v>
      </c>
      <c r="B46" s="15" t="s">
        <v>56</v>
      </c>
      <c r="C46" s="12" t="s">
        <v>57</v>
      </c>
      <c r="D46" s="12"/>
      <c r="E46" s="4">
        <v>15000</v>
      </c>
      <c r="F46" s="4"/>
      <c r="G46" s="4">
        <v>15000</v>
      </c>
    </row>
    <row r="47" spans="1:7" ht="12.75">
      <c r="A47" s="14" t="s">
        <v>167</v>
      </c>
      <c r="B47" s="15" t="s">
        <v>168</v>
      </c>
      <c r="C47" s="12" t="s">
        <v>169</v>
      </c>
      <c r="D47" s="12"/>
      <c r="E47" s="4">
        <v>5000</v>
      </c>
      <c r="F47" s="4"/>
      <c r="G47" s="4">
        <v>5000</v>
      </c>
    </row>
    <row r="48" spans="1:7" s="10" customFormat="1" ht="20.25">
      <c r="A48" s="14" t="s">
        <v>150</v>
      </c>
      <c r="B48" s="15" t="s">
        <v>90</v>
      </c>
      <c r="C48" s="12" t="s">
        <v>66</v>
      </c>
      <c r="D48" s="12"/>
      <c r="E48" s="4">
        <v>33000</v>
      </c>
      <c r="F48" s="4"/>
      <c r="G48" s="4">
        <v>33000</v>
      </c>
    </row>
    <row r="49" spans="1:7" s="10" customFormat="1" ht="9.75">
      <c r="A49" s="14" t="s">
        <v>181</v>
      </c>
      <c r="B49" s="15" t="s">
        <v>182</v>
      </c>
      <c r="C49" s="12" t="s">
        <v>183</v>
      </c>
      <c r="D49" s="12"/>
      <c r="E49" s="4">
        <v>24000</v>
      </c>
      <c r="F49" s="4"/>
      <c r="G49" s="4">
        <v>24000</v>
      </c>
    </row>
    <row r="50" spans="1:7" ht="12.75">
      <c r="A50" s="14" t="s">
        <v>139</v>
      </c>
      <c r="B50" s="15" t="s">
        <v>67</v>
      </c>
      <c r="C50" s="12" t="s">
        <v>68</v>
      </c>
      <c r="D50" s="12"/>
      <c r="E50" s="4">
        <v>9000</v>
      </c>
      <c r="F50" s="4"/>
      <c r="G50" s="4">
        <v>9000</v>
      </c>
    </row>
    <row r="51" spans="1:7" ht="12.75">
      <c r="A51" s="14" t="s">
        <v>175</v>
      </c>
      <c r="B51" s="15" t="s">
        <v>170</v>
      </c>
      <c r="C51" s="12" t="s">
        <v>161</v>
      </c>
      <c r="D51" s="12"/>
      <c r="E51" s="4">
        <v>73500</v>
      </c>
      <c r="F51" s="4"/>
      <c r="G51" s="4">
        <v>73500</v>
      </c>
    </row>
    <row r="52" spans="1:7" s="10" customFormat="1" ht="9.75">
      <c r="A52" s="14" t="s">
        <v>437</v>
      </c>
      <c r="B52" s="15" t="s">
        <v>171</v>
      </c>
      <c r="C52" s="12" t="s">
        <v>172</v>
      </c>
      <c r="D52" s="12"/>
      <c r="E52" s="4">
        <v>73500</v>
      </c>
      <c r="F52" s="4"/>
      <c r="G52" s="4">
        <v>73500</v>
      </c>
    </row>
    <row r="53" spans="1:7" s="10" customFormat="1" ht="9.75">
      <c r="A53" s="14" t="s">
        <v>462</v>
      </c>
      <c r="B53" s="15" t="s">
        <v>176</v>
      </c>
      <c r="C53" s="12" t="s">
        <v>177</v>
      </c>
      <c r="D53" s="12"/>
      <c r="E53" s="4">
        <v>73500</v>
      </c>
      <c r="F53" s="4"/>
      <c r="G53" s="4">
        <v>73500</v>
      </c>
    </row>
    <row r="54" spans="1:7" ht="21">
      <c r="A54" s="14" t="s">
        <v>452</v>
      </c>
      <c r="B54" s="15" t="s">
        <v>151</v>
      </c>
      <c r="C54" s="12" t="s">
        <v>120</v>
      </c>
      <c r="D54" s="12"/>
      <c r="E54" s="4">
        <v>14000</v>
      </c>
      <c r="F54" s="4"/>
      <c r="G54" s="4">
        <v>14000</v>
      </c>
    </row>
    <row r="55" spans="1:7" s="10" customFormat="1" ht="9.75">
      <c r="A55" s="14" t="s">
        <v>453</v>
      </c>
      <c r="B55" s="15" t="s">
        <v>125</v>
      </c>
      <c r="C55" s="12" t="s">
        <v>126</v>
      </c>
      <c r="D55" s="12"/>
      <c r="E55" s="4">
        <v>14000</v>
      </c>
      <c r="F55" s="4"/>
      <c r="G55" s="4">
        <v>14000</v>
      </c>
    </row>
    <row r="56" spans="1:7" ht="12.75">
      <c r="A56" s="14" t="s">
        <v>444</v>
      </c>
      <c r="B56" s="15" t="s">
        <v>127</v>
      </c>
      <c r="C56" s="12" t="s">
        <v>128</v>
      </c>
      <c r="D56" s="49">
        <v>485000</v>
      </c>
      <c r="E56" s="4"/>
      <c r="F56" s="4"/>
      <c r="G56" s="4"/>
    </row>
    <row r="57" spans="1:7" ht="30.75">
      <c r="A57" s="14" t="s">
        <v>201</v>
      </c>
      <c r="B57" s="15" t="s">
        <v>200</v>
      </c>
      <c r="C57" s="12" t="s">
        <v>178</v>
      </c>
      <c r="D57" s="49">
        <v>485000</v>
      </c>
      <c r="E57" s="4"/>
      <c r="F57" s="4"/>
      <c r="G57" s="4"/>
    </row>
    <row r="58" spans="1:7" ht="21">
      <c r="A58" s="14" t="s">
        <v>204</v>
      </c>
      <c r="B58" s="15" t="s">
        <v>267</v>
      </c>
      <c r="C58" s="12" t="s">
        <v>268</v>
      </c>
      <c r="D58" s="49">
        <v>485000</v>
      </c>
      <c r="E58" s="4"/>
      <c r="F58" s="4"/>
      <c r="G58" s="4"/>
    </row>
    <row r="59" spans="1:7" ht="12.75">
      <c r="A59" s="14" t="s">
        <v>209</v>
      </c>
      <c r="B59" s="15" t="s">
        <v>207</v>
      </c>
      <c r="C59" s="12" t="s">
        <v>269</v>
      </c>
      <c r="D59" s="49">
        <v>485000</v>
      </c>
      <c r="E59" s="4"/>
      <c r="F59" s="4"/>
      <c r="G59" s="4"/>
    </row>
    <row r="61" spans="1:7" s="10" customFormat="1" ht="9.75">
      <c r="A61" s="55" t="s">
        <v>74</v>
      </c>
      <c r="B61" s="55"/>
      <c r="C61" s="55" t="s">
        <v>109</v>
      </c>
      <c r="D61" s="55"/>
      <c r="E61" s="55"/>
      <c r="F61" s="55"/>
      <c r="G61" s="55"/>
    </row>
    <row r="62" spans="1:7" s="10" customFormat="1" ht="9.75">
      <c r="A62" s="55" t="s">
        <v>75</v>
      </c>
      <c r="B62" s="55"/>
      <c r="C62" s="55" t="s">
        <v>136</v>
      </c>
      <c r="D62" s="55"/>
      <c r="E62" s="55"/>
      <c r="F62" s="55"/>
      <c r="G62" s="55"/>
    </row>
    <row r="63" spans="1:5" ht="12.75">
      <c r="A63" s="55" t="s">
        <v>107</v>
      </c>
      <c r="B63" s="55"/>
      <c r="C63" s="11"/>
      <c r="D63" s="11"/>
      <c r="E63" s="11"/>
    </row>
  </sheetData>
  <sheetProtection/>
  <mergeCells count="14">
    <mergeCell ref="A62:B62"/>
    <mergeCell ref="C62:G62"/>
    <mergeCell ref="A63:B63"/>
    <mergeCell ref="C6:G6"/>
    <mergeCell ref="A8:A9"/>
    <mergeCell ref="B8:B9"/>
    <mergeCell ref="C8:C9"/>
    <mergeCell ref="D8:D9"/>
    <mergeCell ref="E8:G8"/>
    <mergeCell ref="A6:B6"/>
    <mergeCell ref="A7:B7"/>
    <mergeCell ref="A4:G4"/>
    <mergeCell ref="A61:B61"/>
    <mergeCell ref="C61:G6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nr.3/42/j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">
      <selection activeCell="H12" sqref="A12:IV12"/>
    </sheetView>
  </sheetViews>
  <sheetFormatPr defaultColWidth="9.140625" defaultRowHeight="12.75"/>
  <cols>
    <col min="1" max="1" width="4.421875" style="3" customWidth="1"/>
    <col min="2" max="2" width="47.140625" style="6" customWidth="1"/>
    <col min="3" max="3" width="6.140625" style="0" bestFit="1" customWidth="1"/>
    <col min="4" max="4" width="10.7109375" style="0" customWidth="1"/>
    <col min="5" max="5" width="8.7109375" style="0" bestFit="1" customWidth="1"/>
    <col min="6" max="6" width="9.28125" style="0" bestFit="1" customWidth="1"/>
    <col min="7" max="7" width="8.710937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28.5" customHeight="1">
      <c r="A8" s="51" t="s">
        <v>271</v>
      </c>
      <c r="B8" s="51"/>
      <c r="C8" s="56" t="s">
        <v>308</v>
      </c>
      <c r="D8" s="56"/>
      <c r="E8" s="56"/>
      <c r="F8" s="56"/>
      <c r="G8" s="56"/>
    </row>
    <row r="9" spans="1:7" s="2" customFormat="1" ht="9.75" customHeight="1">
      <c r="A9" s="52" t="s">
        <v>292</v>
      </c>
      <c r="B9" s="52"/>
      <c r="C9" s="13"/>
      <c r="D9" s="13"/>
      <c r="E9" s="13"/>
      <c r="F9" s="13"/>
      <c r="G9" s="13"/>
    </row>
    <row r="10" spans="1:7" ht="21.7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2.75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v>1573000</v>
      </c>
      <c r="E12" s="4">
        <v>20871000</v>
      </c>
      <c r="F12" s="4"/>
      <c r="G12" s="4">
        <v>20871000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20871000</v>
      </c>
      <c r="F13" s="4"/>
      <c r="G13" s="4">
        <v>20871000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20871000</v>
      </c>
      <c r="F14" s="4"/>
      <c r="G14" s="4">
        <v>20871000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16779000</v>
      </c>
      <c r="F15" s="4"/>
      <c r="G15" s="4">
        <v>16779000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16147000</v>
      </c>
      <c r="F16" s="4"/>
      <c r="G16" s="4">
        <v>16147000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9305000</v>
      </c>
      <c r="F17" s="4"/>
      <c r="G17" s="4">
        <v>9305000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4133000</v>
      </c>
      <c r="F18" s="4"/>
      <c r="G18" s="4">
        <v>4133000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968000</v>
      </c>
      <c r="F19" s="4"/>
      <c r="G19" s="4">
        <v>968000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783000</v>
      </c>
      <c r="F20" s="4"/>
      <c r="G20" s="4">
        <v>783000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958000</v>
      </c>
      <c r="F21" s="4"/>
      <c r="G21" s="4">
        <v>958000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306000</v>
      </c>
      <c r="F22" s="4"/>
      <c r="G22" s="4">
        <v>306000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306000</v>
      </c>
      <c r="F23" s="4"/>
      <c r="G23" s="4">
        <v>306000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326000</v>
      </c>
      <c r="F24" s="4"/>
      <c r="G24" s="4">
        <v>326000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326000</v>
      </c>
      <c r="F25" s="4"/>
      <c r="G25" s="4">
        <v>326000</v>
      </c>
    </row>
    <row r="26" spans="1:7" ht="21">
      <c r="A26" s="14" t="s">
        <v>42</v>
      </c>
      <c r="B26" s="15" t="s">
        <v>83</v>
      </c>
      <c r="C26" s="12" t="s">
        <v>6</v>
      </c>
      <c r="D26" s="12"/>
      <c r="E26" s="4">
        <v>3894000</v>
      </c>
      <c r="F26" s="4"/>
      <c r="G26" s="4">
        <v>3894000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1485000</v>
      </c>
      <c r="F27" s="4"/>
      <c r="G27" s="4">
        <v>1485000</v>
      </c>
    </row>
    <row r="28" spans="1:7" s="10" customFormat="1" ht="9.75">
      <c r="A28" s="14" t="s">
        <v>47</v>
      </c>
      <c r="B28" s="15" t="s">
        <v>37</v>
      </c>
      <c r="C28" s="12" t="s">
        <v>38</v>
      </c>
      <c r="D28" s="12"/>
      <c r="E28" s="4">
        <v>22000</v>
      </c>
      <c r="F28" s="4"/>
      <c r="G28" s="4">
        <v>22000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140000</v>
      </c>
      <c r="F29" s="4"/>
      <c r="G29" s="4">
        <v>140000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1057000</v>
      </c>
      <c r="F30" s="4"/>
      <c r="G30" s="4">
        <v>1057000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51000</v>
      </c>
      <c r="F31" s="4"/>
      <c r="G31" s="4">
        <v>51000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27000</v>
      </c>
      <c r="F32" s="4"/>
      <c r="G32" s="4">
        <v>27000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10000</v>
      </c>
      <c r="F33" s="4"/>
      <c r="G33" s="4">
        <v>10000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88000</v>
      </c>
      <c r="F34" s="4"/>
      <c r="G34" s="4">
        <v>88000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90000</v>
      </c>
      <c r="F35" s="4"/>
      <c r="G35" s="4">
        <v>90000</v>
      </c>
    </row>
    <row r="36" spans="1:7" ht="12.75">
      <c r="A36" s="14" t="s">
        <v>280</v>
      </c>
      <c r="B36" s="15" t="s">
        <v>281</v>
      </c>
      <c r="C36" s="12" t="s">
        <v>282</v>
      </c>
      <c r="D36" s="12"/>
      <c r="E36" s="4">
        <v>1693000</v>
      </c>
      <c r="F36" s="4"/>
      <c r="G36" s="4">
        <v>1693000</v>
      </c>
    </row>
    <row r="37" spans="1:7" ht="12.75">
      <c r="A37" s="14" t="s">
        <v>283</v>
      </c>
      <c r="B37" s="15" t="s">
        <v>284</v>
      </c>
      <c r="C37" s="12" t="s">
        <v>285</v>
      </c>
      <c r="D37" s="12"/>
      <c r="E37" s="4">
        <v>1693000</v>
      </c>
      <c r="F37" s="4"/>
      <c r="G37" s="4">
        <v>1693000</v>
      </c>
    </row>
    <row r="38" spans="1:7" ht="12.75">
      <c r="A38" s="14" t="s">
        <v>158</v>
      </c>
      <c r="B38" s="15" t="s">
        <v>159</v>
      </c>
      <c r="C38" s="12" t="s">
        <v>160</v>
      </c>
      <c r="D38" s="12"/>
      <c r="E38" s="4">
        <v>525000</v>
      </c>
      <c r="F38" s="4"/>
      <c r="G38" s="4">
        <v>525000</v>
      </c>
    </row>
    <row r="39" spans="1:7" ht="12.75">
      <c r="A39" s="14" t="s">
        <v>161</v>
      </c>
      <c r="B39" s="15" t="s">
        <v>162</v>
      </c>
      <c r="C39" s="12" t="s">
        <v>163</v>
      </c>
      <c r="D39" s="12"/>
      <c r="E39" s="4">
        <v>343000</v>
      </c>
      <c r="F39" s="4"/>
      <c r="G39" s="4">
        <v>343000</v>
      </c>
    </row>
    <row r="40" spans="1:7" ht="12.75">
      <c r="A40" s="14" t="s">
        <v>178</v>
      </c>
      <c r="B40" s="15" t="s">
        <v>179</v>
      </c>
      <c r="C40" s="12" t="s">
        <v>180</v>
      </c>
      <c r="D40" s="12"/>
      <c r="E40" s="4">
        <v>142000</v>
      </c>
      <c r="F40" s="4"/>
      <c r="G40" s="4">
        <v>142000</v>
      </c>
    </row>
    <row r="41" spans="1:7" ht="12.75">
      <c r="A41" s="14" t="s">
        <v>185</v>
      </c>
      <c r="B41" s="15" t="s">
        <v>186</v>
      </c>
      <c r="C41" s="12" t="s">
        <v>187</v>
      </c>
      <c r="D41" s="12"/>
      <c r="E41" s="4">
        <v>40000</v>
      </c>
      <c r="F41" s="4"/>
      <c r="G41" s="4">
        <v>40000</v>
      </c>
    </row>
    <row r="42" spans="1:7" ht="21">
      <c r="A42" s="14" t="s">
        <v>60</v>
      </c>
      <c r="B42" s="15" t="s">
        <v>88</v>
      </c>
      <c r="C42" s="12" t="s">
        <v>55</v>
      </c>
      <c r="D42" s="12"/>
      <c r="E42" s="4">
        <v>191000</v>
      </c>
      <c r="F42" s="4"/>
      <c r="G42" s="4">
        <v>191000</v>
      </c>
    </row>
    <row r="43" spans="1:7" ht="12.75">
      <c r="A43" s="14" t="s">
        <v>164</v>
      </c>
      <c r="B43" s="15" t="s">
        <v>165</v>
      </c>
      <c r="C43" s="12" t="s">
        <v>166</v>
      </c>
      <c r="D43" s="12"/>
      <c r="E43" s="4">
        <v>80000</v>
      </c>
      <c r="F43" s="4"/>
      <c r="G43" s="4">
        <v>80000</v>
      </c>
    </row>
    <row r="44" spans="1:7" ht="12.75">
      <c r="A44" s="14" t="s">
        <v>472</v>
      </c>
      <c r="B44" s="15" t="s">
        <v>473</v>
      </c>
      <c r="C44" s="12" t="s">
        <v>474</v>
      </c>
      <c r="D44" s="12"/>
      <c r="E44" s="4">
        <v>111000</v>
      </c>
      <c r="F44" s="4"/>
      <c r="G44" s="4">
        <v>111000</v>
      </c>
    </row>
    <row r="45" spans="1:7" ht="12.75">
      <c r="A45" s="14" t="s">
        <v>175</v>
      </c>
      <c r="B45" s="15" t="s">
        <v>170</v>
      </c>
      <c r="C45" s="12" t="s">
        <v>161</v>
      </c>
      <c r="D45" s="12"/>
      <c r="E45" s="4">
        <v>37000</v>
      </c>
      <c r="F45" s="4"/>
      <c r="G45" s="4">
        <v>37000</v>
      </c>
    </row>
    <row r="46" spans="1:7" ht="12.75">
      <c r="A46" s="14" t="s">
        <v>437</v>
      </c>
      <c r="B46" s="15" t="s">
        <v>171</v>
      </c>
      <c r="C46" s="12" t="s">
        <v>172</v>
      </c>
      <c r="D46" s="12"/>
      <c r="E46" s="4">
        <v>37000</v>
      </c>
      <c r="F46" s="4"/>
      <c r="G46" s="4">
        <v>37000</v>
      </c>
    </row>
    <row r="47" spans="1:7" ht="12.75">
      <c r="A47" s="14" t="s">
        <v>462</v>
      </c>
      <c r="B47" s="15" t="s">
        <v>176</v>
      </c>
      <c r="C47" s="12" t="s">
        <v>177</v>
      </c>
      <c r="D47" s="12"/>
      <c r="E47" s="4">
        <v>37000</v>
      </c>
      <c r="F47" s="4"/>
      <c r="G47" s="4">
        <v>37000</v>
      </c>
    </row>
    <row r="48" spans="1:7" ht="30.75">
      <c r="A48" s="14" t="s">
        <v>452</v>
      </c>
      <c r="B48" s="15" t="s">
        <v>151</v>
      </c>
      <c r="C48" s="12" t="s">
        <v>120</v>
      </c>
      <c r="D48" s="12"/>
      <c r="E48" s="4">
        <v>161000</v>
      </c>
      <c r="F48" s="4"/>
      <c r="G48" s="4">
        <v>161000</v>
      </c>
    </row>
    <row r="49" spans="1:7" s="10" customFormat="1" ht="9.75">
      <c r="A49" s="14" t="s">
        <v>453</v>
      </c>
      <c r="B49" s="15" t="s">
        <v>125</v>
      </c>
      <c r="C49" s="12" t="s">
        <v>126</v>
      </c>
      <c r="D49" s="12"/>
      <c r="E49" s="4">
        <v>161000</v>
      </c>
      <c r="F49" s="4"/>
      <c r="G49" s="4">
        <v>161000</v>
      </c>
    </row>
    <row r="50" spans="1:7" ht="12.75">
      <c r="A50" s="14" t="s">
        <v>444</v>
      </c>
      <c r="B50" s="15" t="s">
        <v>127</v>
      </c>
      <c r="C50" s="12" t="s">
        <v>128</v>
      </c>
      <c r="D50" s="49">
        <v>1573000</v>
      </c>
      <c r="E50" s="4"/>
      <c r="F50" s="4"/>
      <c r="G50" s="4"/>
    </row>
    <row r="51" spans="1:7" ht="30.75">
      <c r="A51" s="14" t="s">
        <v>201</v>
      </c>
      <c r="B51" s="15" t="s">
        <v>200</v>
      </c>
      <c r="C51" s="12" t="s">
        <v>178</v>
      </c>
      <c r="D51" s="49">
        <v>1573000</v>
      </c>
      <c r="E51" s="4"/>
      <c r="F51" s="4"/>
      <c r="G51" s="4"/>
    </row>
    <row r="52" spans="1:7" ht="21">
      <c r="A52" s="14" t="s">
        <v>204</v>
      </c>
      <c r="B52" s="15" t="s">
        <v>267</v>
      </c>
      <c r="C52" s="12" t="s">
        <v>268</v>
      </c>
      <c r="D52" s="49">
        <v>1573000</v>
      </c>
      <c r="E52" s="4"/>
      <c r="F52" s="4"/>
      <c r="G52" s="4"/>
    </row>
    <row r="53" spans="1:7" ht="12.75">
      <c r="A53" s="14" t="s">
        <v>209</v>
      </c>
      <c r="B53" s="15" t="s">
        <v>207</v>
      </c>
      <c r="C53" s="12" t="s">
        <v>269</v>
      </c>
      <c r="D53" s="49">
        <v>1573000</v>
      </c>
      <c r="E53" s="4"/>
      <c r="F53" s="4"/>
      <c r="G53" s="4"/>
    </row>
    <row r="56" spans="1:7" s="10" customFormat="1" ht="9.75">
      <c r="A56" s="55" t="s">
        <v>74</v>
      </c>
      <c r="B56" s="55"/>
      <c r="C56" s="55" t="s">
        <v>109</v>
      </c>
      <c r="D56" s="55"/>
      <c r="E56" s="55"/>
      <c r="F56" s="55"/>
      <c r="G56" s="55"/>
    </row>
    <row r="57" spans="1:7" s="10" customFormat="1" ht="9.75">
      <c r="A57" s="55" t="s">
        <v>75</v>
      </c>
      <c r="B57" s="55"/>
      <c r="C57" s="55" t="s">
        <v>136</v>
      </c>
      <c r="D57" s="55"/>
      <c r="E57" s="55"/>
      <c r="F57" s="55"/>
      <c r="G57" s="55"/>
    </row>
    <row r="58" spans="1:5" ht="12.75">
      <c r="A58" s="55" t="s">
        <v>107</v>
      </c>
      <c r="B58" s="55"/>
      <c r="C58" s="11"/>
      <c r="D58" s="11"/>
      <c r="E58" s="11"/>
    </row>
  </sheetData>
  <sheetProtection/>
  <mergeCells count="14">
    <mergeCell ref="A58:B58"/>
    <mergeCell ref="D10:D11"/>
    <mergeCell ref="E10:G10"/>
    <mergeCell ref="A56:B56"/>
    <mergeCell ref="C56:G56"/>
    <mergeCell ref="A10:A11"/>
    <mergeCell ref="B10:B11"/>
    <mergeCell ref="A8:B8"/>
    <mergeCell ref="A9:B9"/>
    <mergeCell ref="A6:G6"/>
    <mergeCell ref="C8:G8"/>
    <mergeCell ref="C10:C11"/>
    <mergeCell ref="A57:B57"/>
    <mergeCell ref="C57:G5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nr.3/43/i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24" customHeight="1">
      <c r="A8" s="51" t="s">
        <v>210</v>
      </c>
      <c r="B8" s="51"/>
      <c r="C8" s="56" t="s">
        <v>301</v>
      </c>
      <c r="D8" s="56"/>
      <c r="E8" s="56"/>
      <c r="F8" s="56"/>
    </row>
    <row r="9" spans="1:6" s="2" customFormat="1" ht="9.75" customHeight="1">
      <c r="A9" s="52" t="s">
        <v>198</v>
      </c>
      <c r="B9" s="52"/>
      <c r="C9" s="13"/>
      <c r="D9" s="13"/>
      <c r="E9" s="13"/>
      <c r="F9" s="13"/>
    </row>
    <row r="10" spans="1:6" ht="12.75" customHeight="1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6" ht="21">
      <c r="A12" s="14" t="s">
        <v>1</v>
      </c>
      <c r="B12" s="15" t="s">
        <v>77</v>
      </c>
      <c r="C12" s="12"/>
      <c r="D12" s="4">
        <v>1591000</v>
      </c>
      <c r="E12" s="4">
        <v>74000</v>
      </c>
      <c r="F12" s="4">
        <v>1665000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1551000</v>
      </c>
      <c r="E13" s="4">
        <v>74000</v>
      </c>
      <c r="F13" s="4">
        <v>1625000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1551000</v>
      </c>
      <c r="E14" s="4">
        <v>74000</v>
      </c>
      <c r="F14" s="4">
        <v>1625000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816000</v>
      </c>
      <c r="E15" s="4">
        <v>0</v>
      </c>
      <c r="F15" s="4">
        <v>816000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763000</v>
      </c>
      <c r="E16" s="4">
        <v>0</v>
      </c>
      <c r="F16" s="4">
        <v>763000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660000</v>
      </c>
      <c r="E17" s="4">
        <v>0</v>
      </c>
      <c r="F17" s="4">
        <v>660000</v>
      </c>
    </row>
    <row r="18" spans="1:6" ht="12.75">
      <c r="A18" s="14" t="s">
        <v>274</v>
      </c>
      <c r="B18" s="15" t="s">
        <v>275</v>
      </c>
      <c r="C18" s="12" t="s">
        <v>276</v>
      </c>
      <c r="D18" s="4">
        <v>80000</v>
      </c>
      <c r="E18" s="4">
        <v>0</v>
      </c>
      <c r="F18" s="4">
        <v>80000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23000</v>
      </c>
      <c r="E19" s="4">
        <v>0</v>
      </c>
      <c r="F19" s="4">
        <v>23000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15000</v>
      </c>
      <c r="E20" s="4">
        <v>0</v>
      </c>
      <c r="F20" s="4">
        <v>15000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15000</v>
      </c>
      <c r="E21" s="4">
        <v>0</v>
      </c>
      <c r="F21" s="4">
        <v>15000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38000</v>
      </c>
      <c r="E22" s="4">
        <v>0</v>
      </c>
      <c r="F22" s="4">
        <v>38000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38000</v>
      </c>
      <c r="E23" s="4">
        <v>0</v>
      </c>
      <c r="F23" s="4">
        <v>38000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735000</v>
      </c>
      <c r="E24" s="4">
        <v>74000</v>
      </c>
      <c r="F24" s="4">
        <v>809000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96000</v>
      </c>
      <c r="E25" s="4">
        <v>0</v>
      </c>
      <c r="F25" s="4">
        <v>96000</v>
      </c>
    </row>
    <row r="26" spans="1:6" ht="12.75">
      <c r="A26" s="14" t="s">
        <v>47</v>
      </c>
      <c r="B26" s="15" t="s">
        <v>37</v>
      </c>
      <c r="C26" s="12" t="s">
        <v>38</v>
      </c>
      <c r="D26" s="4">
        <v>3000</v>
      </c>
      <c r="E26" s="4">
        <v>0</v>
      </c>
      <c r="F26" s="4">
        <v>3000</v>
      </c>
    </row>
    <row r="27" spans="1:6" s="10" customFormat="1" ht="9.75">
      <c r="A27" s="14" t="s">
        <v>93</v>
      </c>
      <c r="B27" s="15" t="s">
        <v>39</v>
      </c>
      <c r="C27" s="12" t="s">
        <v>40</v>
      </c>
      <c r="D27" s="4">
        <v>3000</v>
      </c>
      <c r="E27" s="4">
        <v>0</v>
      </c>
      <c r="F27" s="4">
        <v>3000</v>
      </c>
    </row>
    <row r="28" spans="1:6" s="10" customFormat="1" ht="9.75">
      <c r="A28" s="14" t="s">
        <v>117</v>
      </c>
      <c r="B28" s="15" t="s">
        <v>85</v>
      </c>
      <c r="C28" s="12" t="s">
        <v>41</v>
      </c>
      <c r="D28" s="4">
        <v>20000</v>
      </c>
      <c r="E28" s="4">
        <v>0</v>
      </c>
      <c r="F28" s="4">
        <v>20000</v>
      </c>
    </row>
    <row r="29" spans="1:6" ht="12.75">
      <c r="A29" s="14" t="s">
        <v>52</v>
      </c>
      <c r="B29" s="15" t="s">
        <v>45</v>
      </c>
      <c r="C29" s="12" t="s">
        <v>46</v>
      </c>
      <c r="D29" s="4">
        <v>50000</v>
      </c>
      <c r="E29" s="4">
        <v>0</v>
      </c>
      <c r="F29" s="4">
        <v>50000</v>
      </c>
    </row>
    <row r="30" spans="1:6" ht="12.75">
      <c r="A30" s="14" t="s">
        <v>118</v>
      </c>
      <c r="B30" s="15" t="s">
        <v>87</v>
      </c>
      <c r="C30" s="12" t="s">
        <v>50</v>
      </c>
      <c r="D30" s="4">
        <v>20000</v>
      </c>
      <c r="E30" s="4">
        <v>0</v>
      </c>
      <c r="F30" s="4">
        <v>20000</v>
      </c>
    </row>
    <row r="31" spans="1:6" ht="12.75">
      <c r="A31" s="14" t="s">
        <v>138</v>
      </c>
      <c r="B31" s="15" t="s">
        <v>70</v>
      </c>
      <c r="C31" s="12" t="s">
        <v>71</v>
      </c>
      <c r="D31" s="4">
        <v>60000</v>
      </c>
      <c r="E31" s="4">
        <v>0</v>
      </c>
      <c r="F31" s="4">
        <v>60000</v>
      </c>
    </row>
    <row r="32" spans="1:6" ht="12.75">
      <c r="A32" s="14" t="s">
        <v>280</v>
      </c>
      <c r="B32" s="15" t="s">
        <v>281</v>
      </c>
      <c r="C32" s="12" t="s">
        <v>282</v>
      </c>
      <c r="D32" s="4">
        <v>10000</v>
      </c>
      <c r="E32" s="4">
        <v>0</v>
      </c>
      <c r="F32" s="4">
        <v>10000</v>
      </c>
    </row>
    <row r="33" spans="1:6" ht="12.75">
      <c r="A33" s="14" t="s">
        <v>286</v>
      </c>
      <c r="B33" s="15" t="s">
        <v>287</v>
      </c>
      <c r="C33" s="12" t="s">
        <v>288</v>
      </c>
      <c r="D33" s="4">
        <v>10000</v>
      </c>
      <c r="E33" s="4">
        <v>0</v>
      </c>
      <c r="F33" s="4">
        <v>10000</v>
      </c>
    </row>
    <row r="34" spans="1:6" ht="12.75">
      <c r="A34" s="14" t="s">
        <v>158</v>
      </c>
      <c r="B34" s="15" t="s">
        <v>159</v>
      </c>
      <c r="C34" s="12" t="s">
        <v>160</v>
      </c>
      <c r="D34" s="4">
        <v>10000</v>
      </c>
      <c r="E34" s="4">
        <v>0</v>
      </c>
      <c r="F34" s="4">
        <v>10000</v>
      </c>
    </row>
    <row r="35" spans="1:6" ht="12.75">
      <c r="A35" s="14" t="s">
        <v>178</v>
      </c>
      <c r="B35" s="15" t="s">
        <v>179</v>
      </c>
      <c r="C35" s="12" t="s">
        <v>180</v>
      </c>
      <c r="D35" s="4">
        <v>10000</v>
      </c>
      <c r="E35" s="4">
        <v>0</v>
      </c>
      <c r="F35" s="4">
        <v>10000</v>
      </c>
    </row>
    <row r="36" spans="1:6" ht="12.75">
      <c r="A36" s="14" t="s">
        <v>60</v>
      </c>
      <c r="B36" s="15" t="s">
        <v>88</v>
      </c>
      <c r="C36" s="12" t="s">
        <v>55</v>
      </c>
      <c r="D36" s="4">
        <v>180000</v>
      </c>
      <c r="E36" s="4">
        <v>0</v>
      </c>
      <c r="F36" s="4">
        <v>180000</v>
      </c>
    </row>
    <row r="37" spans="1:6" ht="12.75">
      <c r="A37" s="14" t="s">
        <v>121</v>
      </c>
      <c r="B37" s="15" t="s">
        <v>56</v>
      </c>
      <c r="C37" s="12" t="s">
        <v>57</v>
      </c>
      <c r="D37" s="4">
        <v>180000</v>
      </c>
      <c r="E37" s="4">
        <v>0</v>
      </c>
      <c r="F37" s="4">
        <v>180000</v>
      </c>
    </row>
    <row r="38" spans="1:6" ht="12.75">
      <c r="A38" s="14" t="s">
        <v>122</v>
      </c>
      <c r="B38" s="15" t="s">
        <v>58</v>
      </c>
      <c r="C38" s="12" t="s">
        <v>59</v>
      </c>
      <c r="D38" s="4">
        <v>15000</v>
      </c>
      <c r="E38" s="4">
        <v>0</v>
      </c>
      <c r="F38" s="4">
        <v>15000</v>
      </c>
    </row>
    <row r="39" spans="1:6" ht="12.75">
      <c r="A39" s="14" t="s">
        <v>144</v>
      </c>
      <c r="B39" s="15" t="s">
        <v>61</v>
      </c>
      <c r="C39" s="12" t="s">
        <v>62</v>
      </c>
      <c r="D39" s="4">
        <v>5000</v>
      </c>
      <c r="E39" s="4">
        <v>0</v>
      </c>
      <c r="F39" s="4">
        <v>5000</v>
      </c>
    </row>
    <row r="40" spans="1:6" ht="12.75">
      <c r="A40" s="14" t="s">
        <v>149</v>
      </c>
      <c r="B40" s="15" t="s">
        <v>72</v>
      </c>
      <c r="C40" s="12" t="s">
        <v>73</v>
      </c>
      <c r="D40" s="4">
        <v>10000</v>
      </c>
      <c r="E40" s="4">
        <v>0</v>
      </c>
      <c r="F40" s="4">
        <v>10000</v>
      </c>
    </row>
    <row r="41" spans="1:6" ht="12.75">
      <c r="A41" s="14" t="s">
        <v>145</v>
      </c>
      <c r="B41" s="15" t="s">
        <v>64</v>
      </c>
      <c r="C41" s="12" t="s">
        <v>65</v>
      </c>
      <c r="D41" s="4">
        <v>50000</v>
      </c>
      <c r="E41" s="4">
        <v>0</v>
      </c>
      <c r="F41" s="4">
        <v>50000</v>
      </c>
    </row>
    <row r="42" spans="1:6" ht="12.75">
      <c r="A42" s="14" t="s">
        <v>150</v>
      </c>
      <c r="B42" s="15" t="s">
        <v>90</v>
      </c>
      <c r="C42" s="12" t="s">
        <v>66</v>
      </c>
      <c r="D42" s="4">
        <v>314000</v>
      </c>
      <c r="E42" s="4">
        <v>74000</v>
      </c>
      <c r="F42" s="4">
        <v>388000</v>
      </c>
    </row>
    <row r="43" spans="1:6" ht="12.75">
      <c r="A43" s="14" t="s">
        <v>139</v>
      </c>
      <c r="B43" s="15" t="s">
        <v>67</v>
      </c>
      <c r="C43" s="12" t="s">
        <v>68</v>
      </c>
      <c r="D43" s="4">
        <v>314000</v>
      </c>
      <c r="E43" s="4">
        <v>74000</v>
      </c>
      <c r="F43" s="4">
        <v>388000</v>
      </c>
    </row>
    <row r="44" spans="1:6" ht="12.75">
      <c r="A44" s="14" t="s">
        <v>444</v>
      </c>
      <c r="B44" s="15" t="s">
        <v>127</v>
      </c>
      <c r="C44" s="12" t="s">
        <v>128</v>
      </c>
      <c r="D44" s="4">
        <v>40000</v>
      </c>
      <c r="E44" s="4">
        <v>0</v>
      </c>
      <c r="F44" s="4">
        <v>40000</v>
      </c>
    </row>
    <row r="45" spans="1:6" s="10" customFormat="1" ht="9.75">
      <c r="A45" s="14" t="s">
        <v>438</v>
      </c>
      <c r="B45" s="15" t="s">
        <v>129</v>
      </c>
      <c r="C45" s="12" t="s">
        <v>123</v>
      </c>
      <c r="D45" s="4">
        <v>40000</v>
      </c>
      <c r="E45" s="4">
        <v>0</v>
      </c>
      <c r="F45" s="4">
        <v>40000</v>
      </c>
    </row>
    <row r="46" spans="1:6" s="10" customFormat="1" ht="9.75">
      <c r="A46" s="14" t="s">
        <v>152</v>
      </c>
      <c r="B46" s="15" t="s">
        <v>130</v>
      </c>
      <c r="C46" s="12" t="s">
        <v>131</v>
      </c>
      <c r="D46" s="4">
        <v>40000</v>
      </c>
      <c r="E46" s="4">
        <v>0</v>
      </c>
      <c r="F46" s="4">
        <v>40000</v>
      </c>
    </row>
    <row r="47" spans="1:6" ht="12.75">
      <c r="A47" s="14" t="s">
        <v>442</v>
      </c>
      <c r="B47" s="15" t="s">
        <v>132</v>
      </c>
      <c r="C47" s="12" t="s">
        <v>133</v>
      </c>
      <c r="D47" s="4">
        <v>40000</v>
      </c>
      <c r="E47" s="4">
        <v>0</v>
      </c>
      <c r="F47" s="4">
        <v>40000</v>
      </c>
    </row>
    <row r="48" spans="1:6" ht="12.75">
      <c r="A48" s="14" t="s">
        <v>454</v>
      </c>
      <c r="B48" s="15" t="s">
        <v>134</v>
      </c>
      <c r="C48" s="12" t="s">
        <v>135</v>
      </c>
      <c r="D48" s="4">
        <v>40000</v>
      </c>
      <c r="E48" s="4">
        <v>0</v>
      </c>
      <c r="F48" s="4">
        <v>40000</v>
      </c>
    </row>
    <row r="50" spans="1:6" s="10" customFormat="1" ht="9.75">
      <c r="A50" s="55" t="s">
        <v>74</v>
      </c>
      <c r="B50" s="55"/>
      <c r="C50" s="55" t="s">
        <v>109</v>
      </c>
      <c r="D50" s="55"/>
      <c r="E50" s="55"/>
      <c r="F50" s="55"/>
    </row>
    <row r="51" spans="1:6" s="10" customFormat="1" ht="9.75">
      <c r="A51" s="55" t="s">
        <v>75</v>
      </c>
      <c r="B51" s="55"/>
      <c r="C51" s="55" t="s">
        <v>136</v>
      </c>
      <c r="D51" s="55"/>
      <c r="E51" s="55"/>
      <c r="F51" s="55"/>
    </row>
    <row r="52" spans="1:4" ht="12.75">
      <c r="A52" s="55" t="s">
        <v>107</v>
      </c>
      <c r="B52" s="55"/>
      <c r="C52" s="11"/>
      <c r="D52" s="11"/>
    </row>
  </sheetData>
  <sheetProtection/>
  <mergeCells count="15">
    <mergeCell ref="A51:B51"/>
    <mergeCell ref="C51:F51"/>
    <mergeCell ref="A52:B52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50:B50"/>
    <mergeCell ref="C50:F5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nr.3/4/c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H11" sqref="A11:IV11"/>
    </sheetView>
  </sheetViews>
  <sheetFormatPr defaultColWidth="9.140625" defaultRowHeight="12.75"/>
  <cols>
    <col min="1" max="1" width="4.421875" style="3" customWidth="1"/>
    <col min="2" max="2" width="50.57421875" style="6" customWidth="1"/>
    <col min="3" max="3" width="6.140625" style="0" bestFit="1" customWidth="1"/>
    <col min="4" max="4" width="10.71093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7" s="9" customFormat="1" ht="9.75">
      <c r="A5" s="50" t="s">
        <v>190</v>
      </c>
      <c r="B5" s="50"/>
      <c r="C5" s="50"/>
      <c r="D5" s="50"/>
      <c r="E5" s="50"/>
      <c r="F5" s="50"/>
      <c r="G5" s="50"/>
    </row>
    <row r="6" spans="1:5" ht="12.75">
      <c r="A6" s="1"/>
      <c r="B6" s="5"/>
      <c r="C6" s="1"/>
      <c r="D6" s="1"/>
      <c r="E6" s="1"/>
    </row>
    <row r="7" spans="1:7" s="2" customFormat="1" ht="21" customHeight="1">
      <c r="A7" s="51" t="s">
        <v>271</v>
      </c>
      <c r="B7" s="51"/>
      <c r="C7" s="56" t="s">
        <v>477</v>
      </c>
      <c r="D7" s="56"/>
      <c r="E7" s="56"/>
      <c r="F7" s="56"/>
      <c r="G7" s="56"/>
    </row>
    <row r="8" spans="1:7" s="2" customFormat="1" ht="9.75" customHeight="1">
      <c r="A8" s="52" t="s">
        <v>292</v>
      </c>
      <c r="B8" s="52"/>
      <c r="C8" s="13"/>
      <c r="D8" s="13"/>
      <c r="E8" s="13"/>
      <c r="F8" s="13"/>
      <c r="G8" s="13"/>
    </row>
    <row r="9" spans="1:7" ht="18" customHeight="1">
      <c r="A9" s="57" t="s">
        <v>100</v>
      </c>
      <c r="B9" s="59" t="s">
        <v>0</v>
      </c>
      <c r="C9" s="57" t="s">
        <v>101</v>
      </c>
      <c r="D9" s="60" t="s">
        <v>493</v>
      </c>
      <c r="E9" s="60" t="s">
        <v>486</v>
      </c>
      <c r="F9" s="60"/>
      <c r="G9" s="60"/>
    </row>
    <row r="10" spans="1:7" ht="12.75">
      <c r="A10" s="58"/>
      <c r="B10" s="58"/>
      <c r="C10" s="58"/>
      <c r="D10" s="58"/>
      <c r="E10" s="48" t="s">
        <v>194</v>
      </c>
      <c r="F10" s="48" t="s">
        <v>188</v>
      </c>
      <c r="G10" s="48" t="s">
        <v>189</v>
      </c>
    </row>
    <row r="11" spans="1:7" ht="21">
      <c r="A11" s="14" t="s">
        <v>1</v>
      </c>
      <c r="B11" s="15" t="s">
        <v>77</v>
      </c>
      <c r="C11" s="12"/>
      <c r="D11" s="49">
        <v>1165000</v>
      </c>
      <c r="E11" s="4">
        <v>3620000</v>
      </c>
      <c r="F11" s="4"/>
      <c r="G11" s="4">
        <v>3620000</v>
      </c>
    </row>
    <row r="12" spans="1:7" ht="12.75">
      <c r="A12" s="14" t="s">
        <v>2</v>
      </c>
      <c r="B12" s="15" t="s">
        <v>108</v>
      </c>
      <c r="C12" s="12" t="s">
        <v>11</v>
      </c>
      <c r="D12" s="12"/>
      <c r="E12" s="4">
        <v>3620000</v>
      </c>
      <c r="F12" s="4"/>
      <c r="G12" s="4">
        <v>3620000</v>
      </c>
    </row>
    <row r="13" spans="1:7" ht="12.75">
      <c r="A13" s="14" t="s">
        <v>12</v>
      </c>
      <c r="B13" s="15" t="s">
        <v>78</v>
      </c>
      <c r="C13" s="12" t="s">
        <v>79</v>
      </c>
      <c r="D13" s="12"/>
      <c r="E13" s="4">
        <v>3620000</v>
      </c>
      <c r="F13" s="4"/>
      <c r="G13" s="4">
        <v>3620000</v>
      </c>
    </row>
    <row r="14" spans="1:7" ht="12.75">
      <c r="A14" s="14" t="s">
        <v>13</v>
      </c>
      <c r="B14" s="15" t="s">
        <v>80</v>
      </c>
      <c r="C14" s="12" t="s">
        <v>14</v>
      </c>
      <c r="D14" s="12"/>
      <c r="E14" s="4">
        <v>2733000</v>
      </c>
      <c r="F14" s="4"/>
      <c r="G14" s="4">
        <v>2733000</v>
      </c>
    </row>
    <row r="15" spans="1:7" ht="21">
      <c r="A15" s="14" t="s">
        <v>15</v>
      </c>
      <c r="B15" s="15" t="s">
        <v>81</v>
      </c>
      <c r="C15" s="12" t="s">
        <v>16</v>
      </c>
      <c r="D15" s="12"/>
      <c r="E15" s="4">
        <v>2607700</v>
      </c>
      <c r="F15" s="4"/>
      <c r="G15" s="4">
        <v>2607700</v>
      </c>
    </row>
    <row r="16" spans="1:7" ht="12.75">
      <c r="A16" s="14" t="s">
        <v>17</v>
      </c>
      <c r="B16" s="15" t="s">
        <v>18</v>
      </c>
      <c r="C16" s="12" t="s">
        <v>19</v>
      </c>
      <c r="D16" s="12"/>
      <c r="E16" s="4">
        <v>1923000</v>
      </c>
      <c r="F16" s="4"/>
      <c r="G16" s="4">
        <v>1923000</v>
      </c>
    </row>
    <row r="17" spans="1:7" ht="12.75">
      <c r="A17" s="14" t="s">
        <v>274</v>
      </c>
      <c r="B17" s="15" t="s">
        <v>275</v>
      </c>
      <c r="C17" s="12" t="s">
        <v>276</v>
      </c>
      <c r="D17" s="12"/>
      <c r="E17" s="4">
        <v>204700</v>
      </c>
      <c r="F17" s="4"/>
      <c r="G17" s="4">
        <v>204700</v>
      </c>
    </row>
    <row r="18" spans="1:7" ht="12.75">
      <c r="A18" s="14" t="s">
        <v>14</v>
      </c>
      <c r="B18" s="15" t="s">
        <v>195</v>
      </c>
      <c r="C18" s="12" t="s">
        <v>196</v>
      </c>
      <c r="D18" s="12"/>
      <c r="E18" s="4">
        <v>279000</v>
      </c>
      <c r="F18" s="4"/>
      <c r="G18" s="4">
        <v>279000</v>
      </c>
    </row>
    <row r="19" spans="1:7" ht="12.75">
      <c r="A19" s="14" t="s">
        <v>110</v>
      </c>
      <c r="B19" s="15" t="s">
        <v>147</v>
      </c>
      <c r="C19" s="12" t="s">
        <v>140</v>
      </c>
      <c r="D19" s="12"/>
      <c r="E19" s="4">
        <v>169000</v>
      </c>
      <c r="F19" s="4"/>
      <c r="G19" s="4">
        <v>169000</v>
      </c>
    </row>
    <row r="20" spans="1:7" ht="12.75">
      <c r="A20" s="14" t="s">
        <v>141</v>
      </c>
      <c r="B20" s="15" t="s">
        <v>91</v>
      </c>
      <c r="C20" s="12" t="s">
        <v>92</v>
      </c>
      <c r="D20" s="12"/>
      <c r="E20" s="4">
        <v>32000</v>
      </c>
      <c r="F20" s="4"/>
      <c r="G20" s="4">
        <v>32000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65300</v>
      </c>
      <c r="F21" s="4"/>
      <c r="G21" s="4">
        <v>65300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65300</v>
      </c>
      <c r="F22" s="4"/>
      <c r="G22" s="4">
        <v>65300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60000</v>
      </c>
      <c r="F23" s="4"/>
      <c r="G23" s="4">
        <v>60000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60000</v>
      </c>
      <c r="F24" s="4"/>
      <c r="G24" s="4">
        <v>60000</v>
      </c>
    </row>
    <row r="25" spans="1:7" ht="21">
      <c r="A25" s="14" t="s">
        <v>42</v>
      </c>
      <c r="B25" s="15" t="s">
        <v>83</v>
      </c>
      <c r="C25" s="12" t="s">
        <v>6</v>
      </c>
      <c r="D25" s="12"/>
      <c r="E25" s="4">
        <v>865000</v>
      </c>
      <c r="F25" s="4"/>
      <c r="G25" s="4">
        <v>865000</v>
      </c>
    </row>
    <row r="26" spans="1:7" s="10" customFormat="1" ht="9.75">
      <c r="A26" s="14" t="s">
        <v>44</v>
      </c>
      <c r="B26" s="15" t="s">
        <v>84</v>
      </c>
      <c r="C26" s="12" t="s">
        <v>8</v>
      </c>
      <c r="D26" s="12"/>
      <c r="E26" s="4">
        <v>317000</v>
      </c>
      <c r="F26" s="4"/>
      <c r="G26" s="4">
        <v>317000</v>
      </c>
    </row>
    <row r="27" spans="1:7" s="10" customFormat="1" ht="9.75">
      <c r="A27" s="14" t="s">
        <v>47</v>
      </c>
      <c r="B27" s="15" t="s">
        <v>37</v>
      </c>
      <c r="C27" s="12" t="s">
        <v>38</v>
      </c>
      <c r="D27" s="12"/>
      <c r="E27" s="4">
        <v>3500</v>
      </c>
      <c r="F27" s="4"/>
      <c r="G27" s="4">
        <v>3500</v>
      </c>
    </row>
    <row r="28" spans="1:7" ht="12.75">
      <c r="A28" s="14" t="s">
        <v>93</v>
      </c>
      <c r="B28" s="15" t="s">
        <v>39</v>
      </c>
      <c r="C28" s="12" t="s">
        <v>40</v>
      </c>
      <c r="D28" s="12"/>
      <c r="E28" s="4">
        <v>24100</v>
      </c>
      <c r="F28" s="4"/>
      <c r="G28" s="4">
        <v>24100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144300</v>
      </c>
      <c r="F29" s="4"/>
      <c r="G29" s="4">
        <v>144300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25500</v>
      </c>
      <c r="F30" s="4"/>
      <c r="G30" s="4">
        <v>25500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7500</v>
      </c>
      <c r="F31" s="4"/>
      <c r="G31" s="4">
        <v>7500</v>
      </c>
    </row>
    <row r="32" spans="1:7" ht="12.75">
      <c r="A32" s="14" t="s">
        <v>69</v>
      </c>
      <c r="B32" s="15" t="s">
        <v>48</v>
      </c>
      <c r="C32" s="12" t="s">
        <v>49</v>
      </c>
      <c r="D32" s="12"/>
      <c r="E32" s="4">
        <v>3000</v>
      </c>
      <c r="F32" s="4"/>
      <c r="G32" s="4">
        <v>3000</v>
      </c>
    </row>
    <row r="33" spans="1:7" ht="12.75">
      <c r="A33" s="14" t="s">
        <v>155</v>
      </c>
      <c r="B33" s="15" t="s">
        <v>156</v>
      </c>
      <c r="C33" s="12" t="s">
        <v>157</v>
      </c>
      <c r="D33" s="12"/>
      <c r="E33" s="4">
        <v>14300</v>
      </c>
      <c r="F33" s="4"/>
      <c r="G33" s="4">
        <v>14300</v>
      </c>
    </row>
    <row r="34" spans="1:7" ht="12.75">
      <c r="A34" s="14" t="s">
        <v>118</v>
      </c>
      <c r="B34" s="15" t="s">
        <v>87</v>
      </c>
      <c r="C34" s="12" t="s">
        <v>50</v>
      </c>
      <c r="D34" s="12"/>
      <c r="E34" s="4">
        <v>15700</v>
      </c>
      <c r="F34" s="4"/>
      <c r="G34" s="4">
        <v>15700</v>
      </c>
    </row>
    <row r="35" spans="1:7" ht="12.75">
      <c r="A35" s="14" t="s">
        <v>119</v>
      </c>
      <c r="B35" s="15" t="s">
        <v>9</v>
      </c>
      <c r="C35" s="12" t="s">
        <v>10</v>
      </c>
      <c r="D35" s="12"/>
      <c r="E35" s="4">
        <v>42000</v>
      </c>
      <c r="F35" s="4"/>
      <c r="G35" s="4">
        <v>42000</v>
      </c>
    </row>
    <row r="36" spans="1:7" ht="12.75">
      <c r="A36" s="14" t="s">
        <v>137</v>
      </c>
      <c r="B36" s="15" t="s">
        <v>53</v>
      </c>
      <c r="C36" s="12" t="s">
        <v>54</v>
      </c>
      <c r="D36" s="12"/>
      <c r="E36" s="4">
        <v>37100</v>
      </c>
      <c r="F36" s="4"/>
      <c r="G36" s="4">
        <v>37100</v>
      </c>
    </row>
    <row r="37" spans="1:7" ht="12.75">
      <c r="A37" s="14" t="s">
        <v>280</v>
      </c>
      <c r="B37" s="15" t="s">
        <v>281</v>
      </c>
      <c r="C37" s="12" t="s">
        <v>282</v>
      </c>
      <c r="D37" s="12"/>
      <c r="E37" s="4">
        <v>370100</v>
      </c>
      <c r="F37" s="4"/>
      <c r="G37" s="4">
        <v>370100</v>
      </c>
    </row>
    <row r="38" spans="1:7" ht="12.75">
      <c r="A38" s="14" t="s">
        <v>283</v>
      </c>
      <c r="B38" s="15" t="s">
        <v>284</v>
      </c>
      <c r="C38" s="12" t="s">
        <v>285</v>
      </c>
      <c r="D38" s="12"/>
      <c r="E38" s="4">
        <v>370100</v>
      </c>
      <c r="F38" s="4"/>
      <c r="G38" s="4">
        <v>370100</v>
      </c>
    </row>
    <row r="39" spans="1:7" ht="12.75">
      <c r="A39" s="14" t="s">
        <v>158</v>
      </c>
      <c r="B39" s="15" t="s">
        <v>159</v>
      </c>
      <c r="C39" s="12" t="s">
        <v>160</v>
      </c>
      <c r="D39" s="12"/>
      <c r="E39" s="4">
        <v>117300</v>
      </c>
      <c r="F39" s="4"/>
      <c r="G39" s="4">
        <v>117300</v>
      </c>
    </row>
    <row r="40" spans="1:7" ht="12.75">
      <c r="A40" s="14" t="s">
        <v>161</v>
      </c>
      <c r="B40" s="15" t="s">
        <v>162</v>
      </c>
      <c r="C40" s="12" t="s">
        <v>163</v>
      </c>
      <c r="D40" s="12"/>
      <c r="E40" s="4">
        <v>25000</v>
      </c>
      <c r="F40" s="4"/>
      <c r="G40" s="4">
        <v>25000</v>
      </c>
    </row>
    <row r="41" spans="1:7" ht="12.75">
      <c r="A41" s="14" t="s">
        <v>178</v>
      </c>
      <c r="B41" s="15" t="s">
        <v>179</v>
      </c>
      <c r="C41" s="12" t="s">
        <v>180</v>
      </c>
      <c r="D41" s="12"/>
      <c r="E41" s="4">
        <v>60800</v>
      </c>
      <c r="F41" s="4"/>
      <c r="G41" s="4">
        <v>60800</v>
      </c>
    </row>
    <row r="42" spans="1:7" ht="12.75">
      <c r="A42" s="14" t="s">
        <v>185</v>
      </c>
      <c r="B42" s="15" t="s">
        <v>186</v>
      </c>
      <c r="C42" s="12" t="s">
        <v>187</v>
      </c>
      <c r="D42" s="12"/>
      <c r="E42" s="4">
        <v>31500</v>
      </c>
      <c r="F42" s="4"/>
      <c r="G42" s="4">
        <v>31500</v>
      </c>
    </row>
    <row r="43" spans="1:7" ht="12.75">
      <c r="A43" s="14" t="s">
        <v>60</v>
      </c>
      <c r="B43" s="15" t="s">
        <v>88</v>
      </c>
      <c r="C43" s="12" t="s">
        <v>55</v>
      </c>
      <c r="D43" s="12"/>
      <c r="E43" s="4">
        <v>40000</v>
      </c>
      <c r="F43" s="4"/>
      <c r="G43" s="4">
        <v>40000</v>
      </c>
    </row>
    <row r="44" spans="1:7" ht="12.75">
      <c r="A44" s="14" t="s">
        <v>164</v>
      </c>
      <c r="B44" s="15" t="s">
        <v>165</v>
      </c>
      <c r="C44" s="12" t="s">
        <v>166</v>
      </c>
      <c r="D44" s="12"/>
      <c r="E44" s="4">
        <v>10000</v>
      </c>
      <c r="F44" s="4"/>
      <c r="G44" s="4">
        <v>10000</v>
      </c>
    </row>
    <row r="45" spans="1:7" ht="12.75">
      <c r="A45" s="14" t="s">
        <v>472</v>
      </c>
      <c r="B45" s="15" t="s">
        <v>473</v>
      </c>
      <c r="C45" s="12" t="s">
        <v>474</v>
      </c>
      <c r="D45" s="12"/>
      <c r="E45" s="4">
        <v>15000</v>
      </c>
      <c r="F45" s="4"/>
      <c r="G45" s="4">
        <v>15000</v>
      </c>
    </row>
    <row r="46" spans="1:7" ht="12.75">
      <c r="A46" s="14" t="s">
        <v>121</v>
      </c>
      <c r="B46" s="15" t="s">
        <v>56</v>
      </c>
      <c r="C46" s="12" t="s">
        <v>57</v>
      </c>
      <c r="D46" s="12"/>
      <c r="E46" s="4">
        <v>15000</v>
      </c>
      <c r="F46" s="4"/>
      <c r="G46" s="4">
        <v>15000</v>
      </c>
    </row>
    <row r="47" spans="1:7" ht="12.75">
      <c r="A47" s="14" t="s">
        <v>122</v>
      </c>
      <c r="B47" s="15" t="s">
        <v>58</v>
      </c>
      <c r="C47" s="12" t="s">
        <v>59</v>
      </c>
      <c r="D47" s="12"/>
      <c r="E47" s="4">
        <v>100</v>
      </c>
      <c r="F47" s="4"/>
      <c r="G47" s="4">
        <v>100</v>
      </c>
    </row>
    <row r="48" spans="1:7" ht="12.75">
      <c r="A48" s="14" t="s">
        <v>144</v>
      </c>
      <c r="B48" s="15" t="s">
        <v>61</v>
      </c>
      <c r="C48" s="12" t="s">
        <v>62</v>
      </c>
      <c r="D48" s="12"/>
      <c r="E48" s="4">
        <v>100</v>
      </c>
      <c r="F48" s="4"/>
      <c r="G48" s="4">
        <v>100</v>
      </c>
    </row>
    <row r="49" spans="1:7" ht="12.75">
      <c r="A49" s="14" t="s">
        <v>123</v>
      </c>
      <c r="B49" s="15" t="s">
        <v>89</v>
      </c>
      <c r="C49" s="12" t="s">
        <v>63</v>
      </c>
      <c r="D49" s="12"/>
      <c r="E49" s="4">
        <v>2500</v>
      </c>
      <c r="F49" s="4"/>
      <c r="G49" s="4">
        <v>2500</v>
      </c>
    </row>
    <row r="50" spans="1:7" ht="12.75">
      <c r="A50" s="14" t="s">
        <v>145</v>
      </c>
      <c r="B50" s="15" t="s">
        <v>64</v>
      </c>
      <c r="C50" s="12" t="s">
        <v>65</v>
      </c>
      <c r="D50" s="12"/>
      <c r="E50" s="4">
        <v>2000</v>
      </c>
      <c r="F50" s="4"/>
      <c r="G50" s="4">
        <v>2000</v>
      </c>
    </row>
    <row r="51" spans="1:7" s="10" customFormat="1" ht="9.75">
      <c r="A51" s="14" t="s">
        <v>167</v>
      </c>
      <c r="B51" s="15" t="s">
        <v>168</v>
      </c>
      <c r="C51" s="12" t="s">
        <v>169</v>
      </c>
      <c r="D51" s="12"/>
      <c r="E51" s="4">
        <v>2000</v>
      </c>
      <c r="F51" s="4"/>
      <c r="G51" s="4">
        <v>2000</v>
      </c>
    </row>
    <row r="52" spans="1:7" s="10" customFormat="1" ht="20.25">
      <c r="A52" s="14" t="s">
        <v>150</v>
      </c>
      <c r="B52" s="15" t="s">
        <v>90</v>
      </c>
      <c r="C52" s="12" t="s">
        <v>66</v>
      </c>
      <c r="D52" s="12"/>
      <c r="E52" s="4">
        <v>14000</v>
      </c>
      <c r="F52" s="4"/>
      <c r="G52" s="4">
        <v>14000</v>
      </c>
    </row>
    <row r="53" spans="1:7" ht="12.75">
      <c r="A53" s="14" t="s">
        <v>139</v>
      </c>
      <c r="B53" s="15" t="s">
        <v>67</v>
      </c>
      <c r="C53" s="12" t="s">
        <v>68</v>
      </c>
      <c r="D53" s="12"/>
      <c r="E53" s="4">
        <v>14000</v>
      </c>
      <c r="F53" s="4"/>
      <c r="G53" s="4">
        <v>14000</v>
      </c>
    </row>
    <row r="54" spans="1:7" ht="12.75">
      <c r="A54" s="14" t="s">
        <v>175</v>
      </c>
      <c r="B54" s="15" t="s">
        <v>170</v>
      </c>
      <c r="C54" s="12" t="s">
        <v>161</v>
      </c>
      <c r="D54" s="12"/>
      <c r="E54" s="4">
        <v>22000</v>
      </c>
      <c r="F54" s="4"/>
      <c r="G54" s="4">
        <v>22000</v>
      </c>
    </row>
    <row r="55" spans="1:7" ht="12.75">
      <c r="A55" s="14" t="s">
        <v>437</v>
      </c>
      <c r="B55" s="15" t="s">
        <v>171</v>
      </c>
      <c r="C55" s="12" t="s">
        <v>172</v>
      </c>
      <c r="D55" s="12"/>
      <c r="E55" s="4">
        <v>22000</v>
      </c>
      <c r="F55" s="4"/>
      <c r="G55" s="4">
        <v>22000</v>
      </c>
    </row>
    <row r="56" spans="1:7" s="10" customFormat="1" ht="9.75">
      <c r="A56" s="14" t="s">
        <v>462</v>
      </c>
      <c r="B56" s="15" t="s">
        <v>176</v>
      </c>
      <c r="C56" s="12" t="s">
        <v>177</v>
      </c>
      <c r="D56" s="12"/>
      <c r="E56" s="4">
        <v>22000</v>
      </c>
      <c r="F56" s="4"/>
      <c r="G56" s="4">
        <v>22000</v>
      </c>
    </row>
    <row r="57" spans="1:7" ht="12.75">
      <c r="A57" s="14" t="s">
        <v>444</v>
      </c>
      <c r="B57" s="15" t="s">
        <v>127</v>
      </c>
      <c r="C57" s="12" t="s">
        <v>128</v>
      </c>
      <c r="D57" s="49">
        <v>1165000</v>
      </c>
      <c r="E57" s="4"/>
      <c r="F57" s="4"/>
      <c r="G57" s="4"/>
    </row>
    <row r="58" spans="1:7" ht="30.75">
      <c r="A58" s="14" t="s">
        <v>201</v>
      </c>
      <c r="B58" s="15" t="s">
        <v>200</v>
      </c>
      <c r="C58" s="12" t="s">
        <v>178</v>
      </c>
      <c r="D58" s="49">
        <v>1165000</v>
      </c>
      <c r="E58" s="4"/>
      <c r="F58" s="4"/>
      <c r="G58" s="4"/>
    </row>
    <row r="59" spans="1:7" ht="21">
      <c r="A59" s="14" t="s">
        <v>204</v>
      </c>
      <c r="B59" s="15" t="s">
        <v>267</v>
      </c>
      <c r="C59" s="12" t="s">
        <v>268</v>
      </c>
      <c r="D59" s="49">
        <v>1165000</v>
      </c>
      <c r="E59" s="4"/>
      <c r="F59" s="4"/>
      <c r="G59" s="4"/>
    </row>
    <row r="60" spans="1:7" ht="12.75">
      <c r="A60" s="14" t="s">
        <v>209</v>
      </c>
      <c r="B60" s="15" t="s">
        <v>207</v>
      </c>
      <c r="C60" s="12" t="s">
        <v>269</v>
      </c>
      <c r="D60" s="49">
        <v>1165000</v>
      </c>
      <c r="E60" s="4"/>
      <c r="F60" s="4"/>
      <c r="G60" s="4"/>
    </row>
    <row r="62" spans="1:7" s="10" customFormat="1" ht="9.75">
      <c r="A62" s="55" t="s">
        <v>74</v>
      </c>
      <c r="B62" s="55"/>
      <c r="C62" s="55" t="s">
        <v>109</v>
      </c>
      <c r="D62" s="55"/>
      <c r="E62" s="55"/>
      <c r="F62" s="55"/>
      <c r="G62" s="55"/>
    </row>
    <row r="63" spans="1:7" s="10" customFormat="1" ht="9.75">
      <c r="A63" s="55" t="s">
        <v>75</v>
      </c>
      <c r="B63" s="55"/>
      <c r="C63" s="55" t="s">
        <v>136</v>
      </c>
      <c r="D63" s="55"/>
      <c r="E63" s="55"/>
      <c r="F63" s="55"/>
      <c r="G63" s="55"/>
    </row>
    <row r="64" spans="1:5" ht="12.75">
      <c r="A64" s="55" t="s">
        <v>107</v>
      </c>
      <c r="B64" s="55"/>
      <c r="C64" s="11"/>
      <c r="D64" s="11"/>
      <c r="E64" s="11"/>
    </row>
  </sheetData>
  <sheetProtection/>
  <mergeCells count="14">
    <mergeCell ref="A63:B63"/>
    <mergeCell ref="C63:G63"/>
    <mergeCell ref="A64:B64"/>
    <mergeCell ref="C7:G7"/>
    <mergeCell ref="A9:A10"/>
    <mergeCell ref="B9:B10"/>
    <mergeCell ref="C9:C10"/>
    <mergeCell ref="D9:D10"/>
    <mergeCell ref="E9:G9"/>
    <mergeCell ref="A7:B7"/>
    <mergeCell ref="A8:B8"/>
    <mergeCell ref="A5:G5"/>
    <mergeCell ref="A62:B62"/>
    <mergeCell ref="C62:G62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nr.3/44/j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2">
      <selection activeCell="A4" sqref="A4:IV4"/>
    </sheetView>
  </sheetViews>
  <sheetFormatPr defaultColWidth="9.140625" defaultRowHeight="12.75"/>
  <cols>
    <col min="1" max="1" width="4.421875" style="3" customWidth="1"/>
    <col min="2" max="2" width="50.00390625" style="6" customWidth="1"/>
    <col min="3" max="3" width="6.140625" style="0" bestFit="1" customWidth="1"/>
    <col min="4" max="4" width="10.28125" style="0" customWidth="1"/>
    <col min="5" max="5" width="9.28125" style="0" customWidth="1"/>
    <col min="6" max="6" width="9.28125" style="0" bestFit="1" customWidth="1"/>
    <col min="7" max="7" width="8.8515625" style="0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28.5" customHeight="1">
      <c r="A8" s="51" t="s">
        <v>271</v>
      </c>
      <c r="B8" s="51"/>
      <c r="C8" s="56" t="s">
        <v>494</v>
      </c>
      <c r="D8" s="56"/>
      <c r="E8" s="56"/>
      <c r="F8" s="56"/>
      <c r="G8" s="56"/>
    </row>
    <row r="9" spans="1:7" s="2" customFormat="1" ht="9.75" customHeight="1">
      <c r="A9" s="52" t="s">
        <v>292</v>
      </c>
      <c r="B9" s="52"/>
      <c r="C9" s="13"/>
      <c r="D9" s="13"/>
      <c r="E9" s="13"/>
      <c r="F9" s="13"/>
      <c r="G9" s="13"/>
    </row>
    <row r="10" spans="1:7" ht="16.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2.75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v>1668000</v>
      </c>
      <c r="E12" s="4">
        <v>13843000</v>
      </c>
      <c r="F12" s="4"/>
      <c r="G12" s="4">
        <v>13843000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13843000</v>
      </c>
      <c r="F13" s="4"/>
      <c r="G13" s="4">
        <v>13843000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13843000</v>
      </c>
      <c r="F14" s="4"/>
      <c r="G14" s="4">
        <v>13843000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10788000</v>
      </c>
      <c r="F15" s="4"/>
      <c r="G15" s="4">
        <v>10788000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10318550</v>
      </c>
      <c r="F16" s="4"/>
      <c r="G16" s="4">
        <v>10318550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6751600</v>
      </c>
      <c r="F17" s="4"/>
      <c r="G17" s="4">
        <v>6751600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2399000</v>
      </c>
      <c r="F18" s="4"/>
      <c r="G18" s="4">
        <v>2399000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142000</v>
      </c>
      <c r="F19" s="4"/>
      <c r="G19" s="4">
        <v>142000</v>
      </c>
    </row>
    <row r="20" spans="1:7" ht="12.75">
      <c r="A20" s="14" t="s">
        <v>110</v>
      </c>
      <c r="B20" s="15" t="s">
        <v>147</v>
      </c>
      <c r="C20" s="12" t="s">
        <v>140</v>
      </c>
      <c r="D20" s="12"/>
      <c r="E20" s="4">
        <v>587450</v>
      </c>
      <c r="F20" s="4"/>
      <c r="G20" s="4">
        <v>587450</v>
      </c>
    </row>
    <row r="21" spans="1:7" ht="12.75">
      <c r="A21" s="14" t="s">
        <v>141</v>
      </c>
      <c r="B21" s="15" t="s">
        <v>91</v>
      </c>
      <c r="C21" s="12" t="s">
        <v>92</v>
      </c>
      <c r="D21" s="12"/>
      <c r="E21" s="4">
        <v>438500</v>
      </c>
      <c r="F21" s="4"/>
      <c r="G21" s="4">
        <v>438500</v>
      </c>
    </row>
    <row r="22" spans="1:7" ht="12.75">
      <c r="A22" s="14" t="s">
        <v>148</v>
      </c>
      <c r="B22" s="15" t="s">
        <v>111</v>
      </c>
      <c r="C22" s="12" t="s">
        <v>112</v>
      </c>
      <c r="D22" s="12"/>
      <c r="E22" s="4">
        <v>232050</v>
      </c>
      <c r="F22" s="4"/>
      <c r="G22" s="4">
        <v>232050</v>
      </c>
    </row>
    <row r="23" spans="1:7" ht="12.75">
      <c r="A23" s="14" t="s">
        <v>24</v>
      </c>
      <c r="B23" s="15" t="s">
        <v>113</v>
      </c>
      <c r="C23" s="12" t="s">
        <v>114</v>
      </c>
      <c r="D23" s="12"/>
      <c r="E23" s="4">
        <v>232050</v>
      </c>
      <c r="F23" s="4"/>
      <c r="G23" s="4">
        <v>232050</v>
      </c>
    </row>
    <row r="24" spans="1:7" ht="12.75">
      <c r="A24" s="14" t="s">
        <v>29</v>
      </c>
      <c r="B24" s="15" t="s">
        <v>22</v>
      </c>
      <c r="C24" s="12" t="s">
        <v>23</v>
      </c>
      <c r="D24" s="12"/>
      <c r="E24" s="4">
        <v>237400</v>
      </c>
      <c r="F24" s="4"/>
      <c r="G24" s="4">
        <v>237400</v>
      </c>
    </row>
    <row r="25" spans="1:7" ht="12.75">
      <c r="A25" s="14" t="s">
        <v>7</v>
      </c>
      <c r="B25" s="15" t="s">
        <v>115</v>
      </c>
      <c r="C25" s="12" t="s">
        <v>116</v>
      </c>
      <c r="D25" s="12"/>
      <c r="E25" s="4">
        <v>237400</v>
      </c>
      <c r="F25" s="4"/>
      <c r="G25" s="4">
        <v>237400</v>
      </c>
    </row>
    <row r="26" spans="1:7" ht="21">
      <c r="A26" s="14" t="s">
        <v>42</v>
      </c>
      <c r="B26" s="15" t="s">
        <v>83</v>
      </c>
      <c r="C26" s="12" t="s">
        <v>6</v>
      </c>
      <c r="D26" s="12"/>
      <c r="E26" s="4">
        <v>2974000</v>
      </c>
      <c r="F26" s="4"/>
      <c r="G26" s="4">
        <v>2974000</v>
      </c>
    </row>
    <row r="27" spans="1:7" s="10" customFormat="1" ht="9.75">
      <c r="A27" s="14" t="s">
        <v>44</v>
      </c>
      <c r="B27" s="15" t="s">
        <v>84</v>
      </c>
      <c r="C27" s="12" t="s">
        <v>8</v>
      </c>
      <c r="D27" s="12"/>
      <c r="E27" s="4">
        <v>826000</v>
      </c>
      <c r="F27" s="4"/>
      <c r="G27" s="4">
        <v>826000</v>
      </c>
    </row>
    <row r="28" spans="1:7" s="10" customFormat="1" ht="9.75">
      <c r="A28" s="14" t="s">
        <v>47</v>
      </c>
      <c r="B28" s="15" t="s">
        <v>37</v>
      </c>
      <c r="C28" s="12" t="s">
        <v>38</v>
      </c>
      <c r="D28" s="12"/>
      <c r="E28" s="4">
        <v>8000</v>
      </c>
      <c r="F28" s="4"/>
      <c r="G28" s="4">
        <v>8000</v>
      </c>
    </row>
    <row r="29" spans="1:7" ht="12.75">
      <c r="A29" s="14" t="s">
        <v>93</v>
      </c>
      <c r="B29" s="15" t="s">
        <v>39</v>
      </c>
      <c r="C29" s="12" t="s">
        <v>40</v>
      </c>
      <c r="D29" s="12"/>
      <c r="E29" s="4">
        <v>115500</v>
      </c>
      <c r="F29" s="4"/>
      <c r="G29" s="4">
        <v>115500</v>
      </c>
    </row>
    <row r="30" spans="1:7" ht="12.75">
      <c r="A30" s="14" t="s">
        <v>117</v>
      </c>
      <c r="B30" s="15" t="s">
        <v>85</v>
      </c>
      <c r="C30" s="12" t="s">
        <v>41</v>
      </c>
      <c r="D30" s="12"/>
      <c r="E30" s="4">
        <v>487000</v>
      </c>
      <c r="F30" s="4"/>
      <c r="G30" s="4">
        <v>487000</v>
      </c>
    </row>
    <row r="31" spans="1:7" ht="12.75">
      <c r="A31" s="14" t="s">
        <v>51</v>
      </c>
      <c r="B31" s="15" t="s">
        <v>86</v>
      </c>
      <c r="C31" s="12" t="s">
        <v>43</v>
      </c>
      <c r="D31" s="12"/>
      <c r="E31" s="4">
        <v>67000</v>
      </c>
      <c r="F31" s="4"/>
      <c r="G31" s="4">
        <v>67000</v>
      </c>
    </row>
    <row r="32" spans="1:7" ht="12.75">
      <c r="A32" s="14" t="s">
        <v>52</v>
      </c>
      <c r="B32" s="15" t="s">
        <v>45</v>
      </c>
      <c r="C32" s="12" t="s">
        <v>46</v>
      </c>
      <c r="D32" s="12"/>
      <c r="E32" s="4">
        <v>12500</v>
      </c>
      <c r="F32" s="4"/>
      <c r="G32" s="4">
        <v>12500</v>
      </c>
    </row>
    <row r="33" spans="1:7" ht="12.75">
      <c r="A33" s="14" t="s">
        <v>118</v>
      </c>
      <c r="B33" s="15" t="s">
        <v>87</v>
      </c>
      <c r="C33" s="12" t="s">
        <v>50</v>
      </c>
      <c r="D33" s="12"/>
      <c r="E33" s="4">
        <v>12000</v>
      </c>
      <c r="F33" s="4"/>
      <c r="G33" s="4">
        <v>12000</v>
      </c>
    </row>
    <row r="34" spans="1:7" ht="12.75">
      <c r="A34" s="14" t="s">
        <v>119</v>
      </c>
      <c r="B34" s="15" t="s">
        <v>9</v>
      </c>
      <c r="C34" s="12" t="s">
        <v>10</v>
      </c>
      <c r="D34" s="12"/>
      <c r="E34" s="4">
        <v>70000</v>
      </c>
      <c r="F34" s="4"/>
      <c r="G34" s="4">
        <v>70000</v>
      </c>
    </row>
    <row r="35" spans="1:7" ht="12.75">
      <c r="A35" s="14" t="s">
        <v>137</v>
      </c>
      <c r="B35" s="15" t="s">
        <v>53</v>
      </c>
      <c r="C35" s="12" t="s">
        <v>54</v>
      </c>
      <c r="D35" s="12"/>
      <c r="E35" s="4">
        <v>54000</v>
      </c>
      <c r="F35" s="4"/>
      <c r="G35" s="4">
        <v>54000</v>
      </c>
    </row>
    <row r="36" spans="1:7" ht="12.75">
      <c r="A36" s="14" t="s">
        <v>280</v>
      </c>
      <c r="B36" s="15" t="s">
        <v>281</v>
      </c>
      <c r="C36" s="12" t="s">
        <v>282</v>
      </c>
      <c r="D36" s="12"/>
      <c r="E36" s="4">
        <v>1320000</v>
      </c>
      <c r="F36" s="4"/>
      <c r="G36" s="4">
        <v>1320000</v>
      </c>
    </row>
    <row r="37" spans="1:7" ht="12.75">
      <c r="A37" s="14" t="s">
        <v>283</v>
      </c>
      <c r="B37" s="15" t="s">
        <v>284</v>
      </c>
      <c r="C37" s="12" t="s">
        <v>285</v>
      </c>
      <c r="D37" s="12"/>
      <c r="E37" s="4">
        <v>1315000</v>
      </c>
      <c r="F37" s="4"/>
      <c r="G37" s="4">
        <v>1315000</v>
      </c>
    </row>
    <row r="38" spans="1:7" ht="12.75">
      <c r="A38" s="14" t="s">
        <v>286</v>
      </c>
      <c r="B38" s="15" t="s">
        <v>287</v>
      </c>
      <c r="C38" s="12" t="s">
        <v>288</v>
      </c>
      <c r="D38" s="12"/>
      <c r="E38" s="4">
        <v>5000</v>
      </c>
      <c r="F38" s="4"/>
      <c r="G38" s="4">
        <v>5000</v>
      </c>
    </row>
    <row r="39" spans="1:7" ht="12.75">
      <c r="A39" s="14" t="s">
        <v>158</v>
      </c>
      <c r="B39" s="15" t="s">
        <v>159</v>
      </c>
      <c r="C39" s="12" t="s">
        <v>160</v>
      </c>
      <c r="D39" s="12"/>
      <c r="E39" s="4">
        <v>770500</v>
      </c>
      <c r="F39" s="4"/>
      <c r="G39" s="4">
        <v>770500</v>
      </c>
    </row>
    <row r="40" spans="1:7" ht="12.75">
      <c r="A40" s="14" t="s">
        <v>161</v>
      </c>
      <c r="B40" s="15" t="s">
        <v>162</v>
      </c>
      <c r="C40" s="12" t="s">
        <v>163</v>
      </c>
      <c r="D40" s="12"/>
      <c r="E40" s="4">
        <v>532000</v>
      </c>
      <c r="F40" s="4"/>
      <c r="G40" s="4">
        <v>532000</v>
      </c>
    </row>
    <row r="41" spans="1:7" ht="12.75">
      <c r="A41" s="14" t="s">
        <v>178</v>
      </c>
      <c r="B41" s="15" t="s">
        <v>179</v>
      </c>
      <c r="C41" s="12" t="s">
        <v>180</v>
      </c>
      <c r="D41" s="12"/>
      <c r="E41" s="4">
        <v>194500</v>
      </c>
      <c r="F41" s="4"/>
      <c r="G41" s="4">
        <v>194500</v>
      </c>
    </row>
    <row r="42" spans="1:7" ht="12.75">
      <c r="A42" s="14" t="s">
        <v>185</v>
      </c>
      <c r="B42" s="15" t="s">
        <v>186</v>
      </c>
      <c r="C42" s="12" t="s">
        <v>187</v>
      </c>
      <c r="D42" s="12"/>
      <c r="E42" s="4">
        <v>44000</v>
      </c>
      <c r="F42" s="4"/>
      <c r="G42" s="4">
        <v>44000</v>
      </c>
    </row>
    <row r="43" spans="1:7" ht="12.75">
      <c r="A43" s="14" t="s">
        <v>60</v>
      </c>
      <c r="B43" s="15" t="s">
        <v>88</v>
      </c>
      <c r="C43" s="12" t="s">
        <v>55</v>
      </c>
      <c r="D43" s="12"/>
      <c r="E43" s="4">
        <v>50000</v>
      </c>
      <c r="F43" s="4"/>
      <c r="G43" s="4">
        <v>50000</v>
      </c>
    </row>
    <row r="44" spans="1:7" ht="12.75">
      <c r="A44" s="14" t="s">
        <v>164</v>
      </c>
      <c r="B44" s="15" t="s">
        <v>165</v>
      </c>
      <c r="C44" s="12" t="s">
        <v>166</v>
      </c>
      <c r="D44" s="12"/>
      <c r="E44" s="4">
        <v>25000</v>
      </c>
      <c r="F44" s="4"/>
      <c r="G44" s="4">
        <v>25000</v>
      </c>
    </row>
    <row r="45" spans="1:7" ht="12.75">
      <c r="A45" s="14" t="s">
        <v>472</v>
      </c>
      <c r="B45" s="15" t="s">
        <v>473</v>
      </c>
      <c r="C45" s="12" t="s">
        <v>474</v>
      </c>
      <c r="D45" s="12"/>
      <c r="E45" s="4">
        <v>15000</v>
      </c>
      <c r="F45" s="4"/>
      <c r="G45" s="4">
        <v>15000</v>
      </c>
    </row>
    <row r="46" spans="1:7" ht="12.75">
      <c r="A46" s="14" t="s">
        <v>121</v>
      </c>
      <c r="B46" s="15" t="s">
        <v>56</v>
      </c>
      <c r="C46" s="12" t="s">
        <v>57</v>
      </c>
      <c r="D46" s="12"/>
      <c r="E46" s="4">
        <v>10000</v>
      </c>
      <c r="F46" s="4"/>
      <c r="G46" s="4">
        <v>10000</v>
      </c>
    </row>
    <row r="47" spans="1:7" ht="12.75">
      <c r="A47" s="14" t="s">
        <v>145</v>
      </c>
      <c r="B47" s="15" t="s">
        <v>64</v>
      </c>
      <c r="C47" s="12" t="s">
        <v>65</v>
      </c>
      <c r="D47" s="12"/>
      <c r="E47" s="4">
        <v>1000</v>
      </c>
      <c r="F47" s="4"/>
      <c r="G47" s="4">
        <v>1000</v>
      </c>
    </row>
    <row r="48" spans="1:7" ht="12.75">
      <c r="A48" s="14" t="s">
        <v>167</v>
      </c>
      <c r="B48" s="15" t="s">
        <v>168</v>
      </c>
      <c r="C48" s="12" t="s">
        <v>169</v>
      </c>
      <c r="D48" s="12"/>
      <c r="E48" s="4">
        <v>6500</v>
      </c>
      <c r="F48" s="4"/>
      <c r="G48" s="4">
        <v>6500</v>
      </c>
    </row>
    <row r="49" spans="1:7" s="10" customFormat="1" ht="9.75">
      <c r="A49" s="14" t="s">
        <v>175</v>
      </c>
      <c r="B49" s="15" t="s">
        <v>170</v>
      </c>
      <c r="C49" s="12" t="s">
        <v>161</v>
      </c>
      <c r="D49" s="12"/>
      <c r="E49" s="4">
        <v>45000</v>
      </c>
      <c r="F49" s="4"/>
      <c r="G49" s="4">
        <v>45000</v>
      </c>
    </row>
    <row r="50" spans="1:7" s="10" customFormat="1" ht="9.75">
      <c r="A50" s="14" t="s">
        <v>437</v>
      </c>
      <c r="B50" s="15" t="s">
        <v>171</v>
      </c>
      <c r="C50" s="12" t="s">
        <v>172</v>
      </c>
      <c r="D50" s="12"/>
      <c r="E50" s="4">
        <v>45000</v>
      </c>
      <c r="F50" s="4"/>
      <c r="G50" s="4">
        <v>45000</v>
      </c>
    </row>
    <row r="51" spans="1:7" ht="12.75">
      <c r="A51" s="14" t="s">
        <v>462</v>
      </c>
      <c r="B51" s="15" t="s">
        <v>176</v>
      </c>
      <c r="C51" s="12" t="s">
        <v>177</v>
      </c>
      <c r="D51" s="12"/>
      <c r="E51" s="4">
        <v>45000</v>
      </c>
      <c r="F51" s="4"/>
      <c r="G51" s="4">
        <v>45000</v>
      </c>
    </row>
    <row r="52" spans="1:7" ht="21">
      <c r="A52" s="14" t="s">
        <v>452</v>
      </c>
      <c r="B52" s="15" t="s">
        <v>151</v>
      </c>
      <c r="C52" s="12" t="s">
        <v>120</v>
      </c>
      <c r="D52" s="12"/>
      <c r="E52" s="4">
        <v>36000</v>
      </c>
      <c r="F52" s="4"/>
      <c r="G52" s="4">
        <v>36000</v>
      </c>
    </row>
    <row r="53" spans="1:7" ht="12.75">
      <c r="A53" s="14" t="s">
        <v>453</v>
      </c>
      <c r="B53" s="15" t="s">
        <v>125</v>
      </c>
      <c r="C53" s="12" t="s">
        <v>126</v>
      </c>
      <c r="D53" s="12"/>
      <c r="E53" s="4">
        <v>36000</v>
      </c>
      <c r="F53" s="4"/>
      <c r="G53" s="4">
        <v>36000</v>
      </c>
    </row>
    <row r="54" spans="1:7" ht="12.75">
      <c r="A54" s="14" t="s">
        <v>444</v>
      </c>
      <c r="B54" s="15" t="s">
        <v>127</v>
      </c>
      <c r="C54" s="12" t="s">
        <v>128</v>
      </c>
      <c r="D54" s="49">
        <v>1668000</v>
      </c>
      <c r="E54" s="4"/>
      <c r="F54" s="4"/>
      <c r="G54" s="4"/>
    </row>
    <row r="55" spans="1:7" ht="30.75">
      <c r="A55" s="14" t="s">
        <v>201</v>
      </c>
      <c r="B55" s="15" t="s">
        <v>200</v>
      </c>
      <c r="C55" s="12" t="s">
        <v>178</v>
      </c>
      <c r="D55" s="49">
        <v>1668000</v>
      </c>
      <c r="E55" s="4"/>
      <c r="F55" s="4"/>
      <c r="G55" s="4"/>
    </row>
    <row r="56" spans="1:7" ht="21">
      <c r="A56" s="14" t="s">
        <v>204</v>
      </c>
      <c r="B56" s="15" t="s">
        <v>267</v>
      </c>
      <c r="C56" s="12" t="s">
        <v>268</v>
      </c>
      <c r="D56" s="49">
        <v>1668000</v>
      </c>
      <c r="E56" s="4"/>
      <c r="F56" s="4"/>
      <c r="G56" s="4"/>
    </row>
    <row r="57" spans="1:7" ht="12.75">
      <c r="A57" s="14" t="s">
        <v>209</v>
      </c>
      <c r="B57" s="15" t="s">
        <v>207</v>
      </c>
      <c r="C57" s="12" t="s">
        <v>269</v>
      </c>
      <c r="D57" s="49">
        <v>1668000</v>
      </c>
      <c r="E57" s="4"/>
      <c r="F57" s="4"/>
      <c r="G57" s="4"/>
    </row>
    <row r="59" spans="1:7" s="10" customFormat="1" ht="9.75">
      <c r="A59" s="55" t="s">
        <v>74</v>
      </c>
      <c r="B59" s="55"/>
      <c r="C59" s="55" t="s">
        <v>109</v>
      </c>
      <c r="D59" s="55"/>
      <c r="E59" s="55"/>
      <c r="F59" s="55"/>
      <c r="G59" s="55"/>
    </row>
    <row r="60" spans="1:7" s="10" customFormat="1" ht="9.75">
      <c r="A60" s="55" t="s">
        <v>75</v>
      </c>
      <c r="B60" s="55"/>
      <c r="C60" s="55" t="s">
        <v>136</v>
      </c>
      <c r="D60" s="55"/>
      <c r="E60" s="55"/>
      <c r="F60" s="55"/>
      <c r="G60" s="55"/>
    </row>
    <row r="61" spans="1:5" ht="12.75">
      <c r="A61" s="55" t="s">
        <v>107</v>
      </c>
      <c r="B61" s="55"/>
      <c r="C61" s="11"/>
      <c r="D61" s="11"/>
      <c r="E61" s="11"/>
    </row>
  </sheetData>
  <sheetProtection/>
  <mergeCells count="14">
    <mergeCell ref="A60:B60"/>
    <mergeCell ref="C60:G60"/>
    <mergeCell ref="A61:B61"/>
    <mergeCell ref="D10:D11"/>
    <mergeCell ref="E10:G10"/>
    <mergeCell ref="A59:B59"/>
    <mergeCell ref="C59:G59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nr.3/45/i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47.421875" style="6" customWidth="1"/>
    <col min="3" max="3" width="6.140625" style="0" bestFit="1" customWidth="1"/>
    <col min="4" max="4" width="9.851562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7" s="9" customFormat="1" ht="9.75" customHeight="1">
      <c r="A4" s="50" t="s">
        <v>190</v>
      </c>
      <c r="B4" s="50"/>
      <c r="C4" s="50"/>
      <c r="D4" s="50"/>
      <c r="E4" s="50"/>
      <c r="F4" s="50"/>
      <c r="G4" s="50"/>
    </row>
    <row r="5" spans="1:5" ht="12.75">
      <c r="A5" s="1"/>
      <c r="B5" s="5"/>
      <c r="C5" s="1"/>
      <c r="D5" s="1"/>
      <c r="E5" s="1"/>
    </row>
    <row r="6" spans="1:7" s="2" customFormat="1" ht="22.5" customHeight="1">
      <c r="A6" s="51" t="s">
        <v>271</v>
      </c>
      <c r="B6" s="51"/>
      <c r="C6" s="56" t="s">
        <v>309</v>
      </c>
      <c r="D6" s="56"/>
      <c r="E6" s="56"/>
      <c r="F6" s="56"/>
      <c r="G6" s="56"/>
    </row>
    <row r="7" spans="1:7" s="2" customFormat="1" ht="9.75" customHeight="1">
      <c r="A7" s="52" t="s">
        <v>292</v>
      </c>
      <c r="B7" s="52"/>
      <c r="C7" s="13"/>
      <c r="D7" s="13"/>
      <c r="E7" s="13"/>
      <c r="F7" s="13"/>
      <c r="G7" s="13"/>
    </row>
    <row r="8" spans="1:7" ht="20.25" customHeight="1">
      <c r="A8" s="57" t="s">
        <v>100</v>
      </c>
      <c r="B8" s="59" t="s">
        <v>0</v>
      </c>
      <c r="C8" s="57" t="s">
        <v>101</v>
      </c>
      <c r="D8" s="60" t="s">
        <v>493</v>
      </c>
      <c r="E8" s="60" t="s">
        <v>486</v>
      </c>
      <c r="F8" s="60"/>
      <c r="G8" s="60"/>
    </row>
    <row r="9" spans="1:7" ht="12.75">
      <c r="A9" s="58"/>
      <c r="B9" s="58"/>
      <c r="C9" s="58"/>
      <c r="D9" s="58"/>
      <c r="E9" s="48" t="s">
        <v>194</v>
      </c>
      <c r="F9" s="48" t="s">
        <v>188</v>
      </c>
      <c r="G9" s="48" t="s">
        <v>189</v>
      </c>
    </row>
    <row r="10" spans="1:7" ht="21">
      <c r="A10" s="14" t="s">
        <v>1</v>
      </c>
      <c r="B10" s="15" t="s">
        <v>77</v>
      </c>
      <c r="C10" s="12"/>
      <c r="D10" s="49">
        <v>670000</v>
      </c>
      <c r="E10" s="4">
        <v>5968000</v>
      </c>
      <c r="F10" s="4">
        <v>0</v>
      </c>
      <c r="G10" s="4">
        <v>5968000</v>
      </c>
    </row>
    <row r="11" spans="1:7" ht="12.75">
      <c r="A11" s="14" t="s">
        <v>2</v>
      </c>
      <c r="B11" s="15" t="s">
        <v>108</v>
      </c>
      <c r="C11" s="12" t="s">
        <v>11</v>
      </c>
      <c r="D11" s="12"/>
      <c r="E11" s="4">
        <v>5968000</v>
      </c>
      <c r="F11" s="4">
        <v>0</v>
      </c>
      <c r="G11" s="4">
        <v>5968000</v>
      </c>
    </row>
    <row r="12" spans="1:7" ht="12.75">
      <c r="A12" s="14" t="s">
        <v>12</v>
      </c>
      <c r="B12" s="15" t="s">
        <v>78</v>
      </c>
      <c r="C12" s="12" t="s">
        <v>79</v>
      </c>
      <c r="D12" s="12"/>
      <c r="E12" s="4">
        <v>5968000</v>
      </c>
      <c r="F12" s="4">
        <v>0</v>
      </c>
      <c r="G12" s="4">
        <v>5968000</v>
      </c>
    </row>
    <row r="13" spans="1:7" ht="12.75">
      <c r="A13" s="14" t="s">
        <v>13</v>
      </c>
      <c r="B13" s="15" t="s">
        <v>80</v>
      </c>
      <c r="C13" s="12" t="s">
        <v>14</v>
      </c>
      <c r="D13" s="12"/>
      <c r="E13" s="4">
        <v>4780000</v>
      </c>
      <c r="F13" s="4">
        <v>-151000</v>
      </c>
      <c r="G13" s="4">
        <v>4629000</v>
      </c>
    </row>
    <row r="14" spans="1:7" ht="21">
      <c r="A14" s="14" t="s">
        <v>15</v>
      </c>
      <c r="B14" s="15" t="s">
        <v>81</v>
      </c>
      <c r="C14" s="12" t="s">
        <v>16</v>
      </c>
      <c r="D14" s="12"/>
      <c r="E14" s="4">
        <v>4587000</v>
      </c>
      <c r="F14" s="4">
        <v>-158000</v>
      </c>
      <c r="G14" s="4">
        <v>4429000</v>
      </c>
    </row>
    <row r="15" spans="1:7" ht="12.75">
      <c r="A15" s="14" t="s">
        <v>17</v>
      </c>
      <c r="B15" s="15" t="s">
        <v>18</v>
      </c>
      <c r="C15" s="12" t="s">
        <v>19</v>
      </c>
      <c r="D15" s="12"/>
      <c r="E15" s="4">
        <v>3108400</v>
      </c>
      <c r="F15" s="4">
        <v>-158000</v>
      </c>
      <c r="G15" s="4">
        <v>2950400</v>
      </c>
    </row>
    <row r="16" spans="1:7" ht="12.75">
      <c r="A16" s="14" t="s">
        <v>274</v>
      </c>
      <c r="B16" s="15" t="s">
        <v>275</v>
      </c>
      <c r="C16" s="12" t="s">
        <v>276</v>
      </c>
      <c r="D16" s="12"/>
      <c r="E16" s="4">
        <v>336000</v>
      </c>
      <c r="F16" s="4">
        <v>0</v>
      </c>
      <c r="G16" s="4">
        <v>336000</v>
      </c>
    </row>
    <row r="17" spans="1:7" ht="12.75">
      <c r="A17" s="14" t="s">
        <v>14</v>
      </c>
      <c r="B17" s="15" t="s">
        <v>195</v>
      </c>
      <c r="C17" s="12" t="s">
        <v>196</v>
      </c>
      <c r="D17" s="12"/>
      <c r="E17" s="4">
        <v>652100</v>
      </c>
      <c r="F17" s="4">
        <v>0</v>
      </c>
      <c r="G17" s="4">
        <v>652100</v>
      </c>
    </row>
    <row r="18" spans="1:7" ht="12.75">
      <c r="A18" s="14" t="s">
        <v>277</v>
      </c>
      <c r="B18" s="15" t="s">
        <v>278</v>
      </c>
      <c r="C18" s="12" t="s">
        <v>279</v>
      </c>
      <c r="D18" s="12"/>
      <c r="E18" s="4">
        <v>84000</v>
      </c>
      <c r="F18" s="4">
        <v>0</v>
      </c>
      <c r="G18" s="4">
        <v>84000</v>
      </c>
    </row>
    <row r="19" spans="1:7" ht="12.75">
      <c r="A19" s="14" t="s">
        <v>110</v>
      </c>
      <c r="B19" s="15" t="s">
        <v>147</v>
      </c>
      <c r="C19" s="12" t="s">
        <v>140</v>
      </c>
      <c r="D19" s="12"/>
      <c r="E19" s="4">
        <v>269300</v>
      </c>
      <c r="F19" s="4">
        <v>0</v>
      </c>
      <c r="G19" s="4">
        <v>269300</v>
      </c>
    </row>
    <row r="20" spans="1:7" ht="12.75">
      <c r="A20" s="14" t="s">
        <v>141</v>
      </c>
      <c r="B20" s="15" t="s">
        <v>91</v>
      </c>
      <c r="C20" s="12" t="s">
        <v>92</v>
      </c>
      <c r="D20" s="12"/>
      <c r="E20" s="4">
        <v>137200</v>
      </c>
      <c r="F20" s="4">
        <v>0</v>
      </c>
      <c r="G20" s="4">
        <v>137200</v>
      </c>
    </row>
    <row r="21" spans="1:7" ht="12.75">
      <c r="A21" s="14" t="s">
        <v>148</v>
      </c>
      <c r="B21" s="15" t="s">
        <v>111</v>
      </c>
      <c r="C21" s="12" t="s">
        <v>112</v>
      </c>
      <c r="D21" s="12"/>
      <c r="E21" s="4">
        <v>102500</v>
      </c>
      <c r="F21" s="4">
        <v>0</v>
      </c>
      <c r="G21" s="4">
        <v>102500</v>
      </c>
    </row>
    <row r="22" spans="1:7" ht="12.75">
      <c r="A22" s="14" t="s">
        <v>24</v>
      </c>
      <c r="B22" s="15" t="s">
        <v>113</v>
      </c>
      <c r="C22" s="12" t="s">
        <v>114</v>
      </c>
      <c r="D22" s="12"/>
      <c r="E22" s="4">
        <v>102500</v>
      </c>
      <c r="F22" s="4">
        <v>0</v>
      </c>
      <c r="G22" s="4">
        <v>102500</v>
      </c>
    </row>
    <row r="23" spans="1:7" ht="12.75">
      <c r="A23" s="14" t="s">
        <v>29</v>
      </c>
      <c r="B23" s="15" t="s">
        <v>22</v>
      </c>
      <c r="C23" s="12" t="s">
        <v>23</v>
      </c>
      <c r="D23" s="12"/>
      <c r="E23" s="4">
        <v>90500</v>
      </c>
      <c r="F23" s="4">
        <v>7000</v>
      </c>
      <c r="G23" s="4">
        <v>97500</v>
      </c>
    </row>
    <row r="24" spans="1:7" ht="12.75">
      <c r="A24" s="14" t="s">
        <v>7</v>
      </c>
      <c r="B24" s="15" t="s">
        <v>115</v>
      </c>
      <c r="C24" s="12" t="s">
        <v>116</v>
      </c>
      <c r="D24" s="12"/>
      <c r="E24" s="4">
        <v>90500</v>
      </c>
      <c r="F24" s="4">
        <v>7000</v>
      </c>
      <c r="G24" s="4">
        <v>97500</v>
      </c>
    </row>
    <row r="25" spans="1:7" s="10" customFormat="1" ht="20.25">
      <c r="A25" s="14" t="s">
        <v>42</v>
      </c>
      <c r="B25" s="15" t="s">
        <v>83</v>
      </c>
      <c r="C25" s="12" t="s">
        <v>6</v>
      </c>
      <c r="D25" s="12"/>
      <c r="E25" s="4">
        <v>1077000</v>
      </c>
      <c r="F25" s="4">
        <v>134000</v>
      </c>
      <c r="G25" s="4">
        <v>1211000</v>
      </c>
    </row>
    <row r="26" spans="1:7" s="10" customFormat="1" ht="9.75">
      <c r="A26" s="14" t="s">
        <v>44</v>
      </c>
      <c r="B26" s="15" t="s">
        <v>84</v>
      </c>
      <c r="C26" s="12" t="s">
        <v>8</v>
      </c>
      <c r="D26" s="12"/>
      <c r="E26" s="4">
        <v>312000</v>
      </c>
      <c r="F26" s="4">
        <v>63000</v>
      </c>
      <c r="G26" s="4">
        <v>375000</v>
      </c>
    </row>
    <row r="27" spans="1:7" ht="12.75">
      <c r="A27" s="14" t="s">
        <v>47</v>
      </c>
      <c r="B27" s="15" t="s">
        <v>37</v>
      </c>
      <c r="C27" s="12" t="s">
        <v>38</v>
      </c>
      <c r="D27" s="12"/>
      <c r="E27" s="4">
        <v>5000</v>
      </c>
      <c r="F27" s="4">
        <v>1000</v>
      </c>
      <c r="G27" s="4">
        <v>6000</v>
      </c>
    </row>
    <row r="28" spans="1:7" ht="12.75">
      <c r="A28" s="14" t="s">
        <v>93</v>
      </c>
      <c r="B28" s="15" t="s">
        <v>39</v>
      </c>
      <c r="C28" s="12" t="s">
        <v>40</v>
      </c>
      <c r="D28" s="12"/>
      <c r="E28" s="4">
        <v>40000</v>
      </c>
      <c r="F28" s="4">
        <v>10000</v>
      </c>
      <c r="G28" s="4">
        <v>50000</v>
      </c>
    </row>
    <row r="29" spans="1:7" ht="12.75">
      <c r="A29" s="14" t="s">
        <v>117</v>
      </c>
      <c r="B29" s="15" t="s">
        <v>85</v>
      </c>
      <c r="C29" s="12" t="s">
        <v>41</v>
      </c>
      <c r="D29" s="12"/>
      <c r="E29" s="4">
        <v>165000</v>
      </c>
      <c r="F29" s="4">
        <v>30000</v>
      </c>
      <c r="G29" s="4">
        <v>195000</v>
      </c>
    </row>
    <row r="30" spans="1:7" ht="12.75">
      <c r="A30" s="14" t="s">
        <v>51</v>
      </c>
      <c r="B30" s="15" t="s">
        <v>86</v>
      </c>
      <c r="C30" s="12" t="s">
        <v>43</v>
      </c>
      <c r="D30" s="12"/>
      <c r="E30" s="4">
        <v>9000</v>
      </c>
      <c r="F30" s="4">
        <v>1000</v>
      </c>
      <c r="G30" s="4">
        <v>10000</v>
      </c>
    </row>
    <row r="31" spans="1:7" ht="12.75">
      <c r="A31" s="14" t="s">
        <v>52</v>
      </c>
      <c r="B31" s="15" t="s">
        <v>45</v>
      </c>
      <c r="C31" s="12" t="s">
        <v>46</v>
      </c>
      <c r="D31" s="12"/>
      <c r="E31" s="4">
        <v>5000</v>
      </c>
      <c r="F31" s="4">
        <v>5000</v>
      </c>
      <c r="G31" s="4">
        <v>10000</v>
      </c>
    </row>
    <row r="32" spans="1:7" ht="12.75">
      <c r="A32" s="14" t="s">
        <v>69</v>
      </c>
      <c r="B32" s="15" t="s">
        <v>48</v>
      </c>
      <c r="C32" s="12" t="s">
        <v>49</v>
      </c>
      <c r="D32" s="12"/>
      <c r="E32" s="4">
        <v>2000</v>
      </c>
      <c r="F32" s="4">
        <v>-2000</v>
      </c>
      <c r="G32" s="4">
        <v>0</v>
      </c>
    </row>
    <row r="33" spans="1:7" ht="12.75">
      <c r="A33" s="14" t="s">
        <v>155</v>
      </c>
      <c r="B33" s="15" t="s">
        <v>156</v>
      </c>
      <c r="C33" s="12" t="s">
        <v>157</v>
      </c>
      <c r="D33" s="12"/>
      <c r="E33" s="4">
        <v>17000</v>
      </c>
      <c r="F33" s="4">
        <v>0</v>
      </c>
      <c r="G33" s="4">
        <v>17000</v>
      </c>
    </row>
    <row r="34" spans="1:7" ht="12.75">
      <c r="A34" s="14" t="s">
        <v>118</v>
      </c>
      <c r="B34" s="15" t="s">
        <v>87</v>
      </c>
      <c r="C34" s="12" t="s">
        <v>50</v>
      </c>
      <c r="D34" s="12"/>
      <c r="E34" s="4">
        <v>9000</v>
      </c>
      <c r="F34" s="4">
        <v>2000</v>
      </c>
      <c r="G34" s="4">
        <v>11000</v>
      </c>
    </row>
    <row r="35" spans="1:7" ht="12.75">
      <c r="A35" s="14" t="s">
        <v>119</v>
      </c>
      <c r="B35" s="15" t="s">
        <v>9</v>
      </c>
      <c r="C35" s="12" t="s">
        <v>10</v>
      </c>
      <c r="D35" s="12"/>
      <c r="E35" s="4">
        <v>46000</v>
      </c>
      <c r="F35" s="4">
        <v>10000</v>
      </c>
      <c r="G35" s="4">
        <v>56000</v>
      </c>
    </row>
    <row r="36" spans="1:7" ht="12.75">
      <c r="A36" s="14" t="s">
        <v>137</v>
      </c>
      <c r="B36" s="15" t="s">
        <v>53</v>
      </c>
      <c r="C36" s="12" t="s">
        <v>54</v>
      </c>
      <c r="D36" s="12"/>
      <c r="E36" s="4">
        <v>14000</v>
      </c>
      <c r="F36" s="4">
        <v>6000</v>
      </c>
      <c r="G36" s="4">
        <v>20000</v>
      </c>
    </row>
    <row r="37" spans="1:7" ht="12.75">
      <c r="A37" s="14" t="s">
        <v>280</v>
      </c>
      <c r="B37" s="15" t="s">
        <v>281</v>
      </c>
      <c r="C37" s="12" t="s">
        <v>282</v>
      </c>
      <c r="D37" s="12"/>
      <c r="E37" s="4">
        <v>573000</v>
      </c>
      <c r="F37" s="4">
        <v>36000</v>
      </c>
      <c r="G37" s="4">
        <v>609000</v>
      </c>
    </row>
    <row r="38" spans="1:7" ht="12.75">
      <c r="A38" s="14" t="s">
        <v>283</v>
      </c>
      <c r="B38" s="15" t="s">
        <v>284</v>
      </c>
      <c r="C38" s="12" t="s">
        <v>285</v>
      </c>
      <c r="D38" s="12"/>
      <c r="E38" s="4">
        <v>573000</v>
      </c>
      <c r="F38" s="4">
        <v>36000</v>
      </c>
      <c r="G38" s="4">
        <v>609000</v>
      </c>
    </row>
    <row r="39" spans="1:7" ht="12.75">
      <c r="A39" s="14" t="s">
        <v>158</v>
      </c>
      <c r="B39" s="15" t="s">
        <v>159</v>
      </c>
      <c r="C39" s="12" t="s">
        <v>160</v>
      </c>
      <c r="D39" s="12"/>
      <c r="E39" s="4">
        <v>155000</v>
      </c>
      <c r="F39" s="4">
        <v>30000</v>
      </c>
      <c r="G39" s="4">
        <v>185000</v>
      </c>
    </row>
    <row r="40" spans="1:7" ht="12.75">
      <c r="A40" s="14" t="s">
        <v>161</v>
      </c>
      <c r="B40" s="15" t="s">
        <v>162</v>
      </c>
      <c r="C40" s="12" t="s">
        <v>163</v>
      </c>
      <c r="D40" s="12"/>
      <c r="E40" s="4">
        <v>87000</v>
      </c>
      <c r="F40" s="4">
        <v>10000</v>
      </c>
      <c r="G40" s="4">
        <v>97000</v>
      </c>
    </row>
    <row r="41" spans="1:7" ht="12.75">
      <c r="A41" s="14" t="s">
        <v>178</v>
      </c>
      <c r="B41" s="15" t="s">
        <v>179</v>
      </c>
      <c r="C41" s="12" t="s">
        <v>180</v>
      </c>
      <c r="D41" s="12"/>
      <c r="E41" s="4">
        <v>50000</v>
      </c>
      <c r="F41" s="4">
        <v>15000</v>
      </c>
      <c r="G41" s="4">
        <v>65000</v>
      </c>
    </row>
    <row r="42" spans="1:7" ht="12.75">
      <c r="A42" s="14" t="s">
        <v>185</v>
      </c>
      <c r="B42" s="15" t="s">
        <v>186</v>
      </c>
      <c r="C42" s="12" t="s">
        <v>187</v>
      </c>
      <c r="D42" s="12"/>
      <c r="E42" s="4">
        <v>18000</v>
      </c>
      <c r="F42" s="4">
        <v>5000</v>
      </c>
      <c r="G42" s="4">
        <v>23000</v>
      </c>
    </row>
    <row r="43" spans="1:7" ht="21">
      <c r="A43" s="14" t="s">
        <v>60</v>
      </c>
      <c r="B43" s="15" t="s">
        <v>88</v>
      </c>
      <c r="C43" s="12" t="s">
        <v>55</v>
      </c>
      <c r="D43" s="12"/>
      <c r="E43" s="4">
        <v>0</v>
      </c>
      <c r="F43" s="4">
        <v>5000</v>
      </c>
      <c r="G43" s="4">
        <v>5000</v>
      </c>
    </row>
    <row r="44" spans="1:7" ht="12.75">
      <c r="A44" s="14" t="s">
        <v>121</v>
      </c>
      <c r="B44" s="15" t="s">
        <v>56</v>
      </c>
      <c r="C44" s="12" t="s">
        <v>57</v>
      </c>
      <c r="D44" s="12"/>
      <c r="E44" s="4">
        <v>0</v>
      </c>
      <c r="F44" s="4">
        <v>5000</v>
      </c>
      <c r="G44" s="4">
        <v>5000</v>
      </c>
    </row>
    <row r="45" spans="1:7" ht="12.75">
      <c r="A45" s="14" t="s">
        <v>123</v>
      </c>
      <c r="B45" s="15" t="s">
        <v>89</v>
      </c>
      <c r="C45" s="12" t="s">
        <v>63</v>
      </c>
      <c r="D45" s="12"/>
      <c r="E45" s="4">
        <v>2000</v>
      </c>
      <c r="F45" s="4">
        <v>0</v>
      </c>
      <c r="G45" s="4">
        <v>2000</v>
      </c>
    </row>
    <row r="46" spans="1:7" ht="12.75">
      <c r="A46" s="14" t="s">
        <v>145</v>
      </c>
      <c r="B46" s="15" t="s">
        <v>64</v>
      </c>
      <c r="C46" s="12" t="s">
        <v>65</v>
      </c>
      <c r="D46" s="12"/>
      <c r="E46" s="4">
        <v>2000</v>
      </c>
      <c r="F46" s="4">
        <v>0</v>
      </c>
      <c r="G46" s="4">
        <v>2000</v>
      </c>
    </row>
    <row r="47" spans="1:7" ht="12.75">
      <c r="A47" s="14" t="s">
        <v>167</v>
      </c>
      <c r="B47" s="15" t="s">
        <v>168</v>
      </c>
      <c r="C47" s="12" t="s">
        <v>169</v>
      </c>
      <c r="D47" s="12"/>
      <c r="E47" s="4">
        <v>3000</v>
      </c>
      <c r="F47" s="4">
        <v>0</v>
      </c>
      <c r="G47" s="4">
        <v>3000</v>
      </c>
    </row>
    <row r="48" spans="1:7" ht="21">
      <c r="A48" s="14" t="s">
        <v>150</v>
      </c>
      <c r="B48" s="15" t="s">
        <v>90</v>
      </c>
      <c r="C48" s="12" t="s">
        <v>66</v>
      </c>
      <c r="D48" s="12"/>
      <c r="E48" s="4">
        <v>30000</v>
      </c>
      <c r="F48" s="4">
        <v>0</v>
      </c>
      <c r="G48" s="4">
        <v>30000</v>
      </c>
    </row>
    <row r="49" spans="1:7" ht="12.75">
      <c r="A49" s="14" t="s">
        <v>181</v>
      </c>
      <c r="B49" s="15" t="s">
        <v>182</v>
      </c>
      <c r="C49" s="12" t="s">
        <v>183</v>
      </c>
      <c r="D49" s="12"/>
      <c r="E49" s="4">
        <v>30000</v>
      </c>
      <c r="F49" s="4">
        <v>0</v>
      </c>
      <c r="G49" s="4">
        <v>30000</v>
      </c>
    </row>
    <row r="50" spans="1:7" ht="12.75">
      <c r="A50" s="14" t="s">
        <v>175</v>
      </c>
      <c r="B50" s="15" t="s">
        <v>170</v>
      </c>
      <c r="C50" s="12" t="s">
        <v>161</v>
      </c>
      <c r="D50" s="12"/>
      <c r="E50" s="4">
        <v>39000</v>
      </c>
      <c r="F50" s="4">
        <v>10000</v>
      </c>
      <c r="G50" s="4">
        <v>49000</v>
      </c>
    </row>
    <row r="51" spans="1:7" ht="12.75">
      <c r="A51" s="14" t="s">
        <v>437</v>
      </c>
      <c r="B51" s="15" t="s">
        <v>171</v>
      </c>
      <c r="C51" s="12" t="s">
        <v>172</v>
      </c>
      <c r="D51" s="12"/>
      <c r="E51" s="4">
        <v>39000</v>
      </c>
      <c r="F51" s="4">
        <v>10000</v>
      </c>
      <c r="G51" s="4">
        <v>49000</v>
      </c>
    </row>
    <row r="52" spans="1:7" ht="12.75">
      <c r="A52" s="14" t="s">
        <v>462</v>
      </c>
      <c r="B52" s="15" t="s">
        <v>176</v>
      </c>
      <c r="C52" s="12" t="s">
        <v>177</v>
      </c>
      <c r="D52" s="12"/>
      <c r="E52" s="4">
        <v>39000</v>
      </c>
      <c r="F52" s="4">
        <v>10000</v>
      </c>
      <c r="G52" s="4">
        <v>49000</v>
      </c>
    </row>
    <row r="53" spans="1:7" ht="30.75">
      <c r="A53" s="14" t="s">
        <v>452</v>
      </c>
      <c r="B53" s="15" t="s">
        <v>151</v>
      </c>
      <c r="C53" s="12" t="s">
        <v>120</v>
      </c>
      <c r="D53" s="12"/>
      <c r="E53" s="4">
        <v>72000</v>
      </c>
      <c r="F53" s="4">
        <v>7000</v>
      </c>
      <c r="G53" s="4">
        <v>79000</v>
      </c>
    </row>
    <row r="54" spans="1:7" s="10" customFormat="1" ht="9.75">
      <c r="A54" s="14" t="s">
        <v>453</v>
      </c>
      <c r="B54" s="15" t="s">
        <v>125</v>
      </c>
      <c r="C54" s="12" t="s">
        <v>126</v>
      </c>
      <c r="D54" s="12"/>
      <c r="E54" s="4">
        <v>72000</v>
      </c>
      <c r="F54" s="4">
        <v>7000</v>
      </c>
      <c r="G54" s="4">
        <v>79000</v>
      </c>
    </row>
    <row r="55" spans="1:7" ht="12.75">
      <c r="A55" s="14" t="s">
        <v>444</v>
      </c>
      <c r="B55" s="15" t="s">
        <v>127</v>
      </c>
      <c r="C55" s="12" t="s">
        <v>128</v>
      </c>
      <c r="D55" s="49">
        <v>670000</v>
      </c>
      <c r="E55" s="4"/>
      <c r="F55" s="4"/>
      <c r="G55" s="4"/>
    </row>
    <row r="56" spans="1:7" ht="30.75">
      <c r="A56" s="14" t="s">
        <v>201</v>
      </c>
      <c r="B56" s="15" t="s">
        <v>200</v>
      </c>
      <c r="C56" s="12" t="s">
        <v>178</v>
      </c>
      <c r="D56" s="49">
        <v>670000</v>
      </c>
      <c r="E56" s="4"/>
      <c r="F56" s="4"/>
      <c r="G56" s="4"/>
    </row>
    <row r="57" spans="1:7" ht="21">
      <c r="A57" s="14" t="s">
        <v>204</v>
      </c>
      <c r="B57" s="15" t="s">
        <v>267</v>
      </c>
      <c r="C57" s="12" t="s">
        <v>268</v>
      </c>
      <c r="D57" s="49">
        <v>670000</v>
      </c>
      <c r="E57" s="4"/>
      <c r="F57" s="4"/>
      <c r="G57" s="4"/>
    </row>
    <row r="58" spans="1:7" ht="12.75">
      <c r="A58" s="14" t="s">
        <v>209</v>
      </c>
      <c r="B58" s="15" t="s">
        <v>207</v>
      </c>
      <c r="C58" s="12" t="s">
        <v>269</v>
      </c>
      <c r="D58" s="49">
        <v>670000</v>
      </c>
      <c r="E58" s="4"/>
      <c r="F58" s="4"/>
      <c r="G58" s="4"/>
    </row>
    <row r="60" spans="1:7" s="10" customFormat="1" ht="9.75">
      <c r="A60" s="55" t="s">
        <v>74</v>
      </c>
      <c r="B60" s="55"/>
      <c r="C60" s="55" t="s">
        <v>109</v>
      </c>
      <c r="D60" s="55"/>
      <c r="E60" s="55"/>
      <c r="F60" s="55"/>
      <c r="G60" s="55"/>
    </row>
    <row r="61" spans="1:7" s="10" customFormat="1" ht="9.75">
      <c r="A61" s="55" t="s">
        <v>75</v>
      </c>
      <c r="B61" s="55"/>
      <c r="C61" s="55" t="s">
        <v>136</v>
      </c>
      <c r="D61" s="55"/>
      <c r="E61" s="55"/>
      <c r="F61" s="55"/>
      <c r="G61" s="55"/>
    </row>
    <row r="62" spans="1:5" ht="12.75">
      <c r="A62" s="55" t="s">
        <v>107</v>
      </c>
      <c r="B62" s="55"/>
      <c r="C62" s="11"/>
      <c r="D62" s="11"/>
      <c r="E62" s="11"/>
    </row>
  </sheetData>
  <sheetProtection/>
  <mergeCells count="14">
    <mergeCell ref="A62:B62"/>
    <mergeCell ref="D8:D9"/>
    <mergeCell ref="E8:G8"/>
    <mergeCell ref="A60:B60"/>
    <mergeCell ref="C60:G60"/>
    <mergeCell ref="A8:A9"/>
    <mergeCell ref="B8:B9"/>
    <mergeCell ref="A6:B6"/>
    <mergeCell ref="A7:B7"/>
    <mergeCell ref="A4:G4"/>
    <mergeCell ref="C6:G6"/>
    <mergeCell ref="C8:C9"/>
    <mergeCell ref="A61:B61"/>
    <mergeCell ref="C61:G6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nr.3/46/i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49">
      <selection activeCell="A4" sqref="A4:IV4"/>
    </sheetView>
  </sheetViews>
  <sheetFormatPr defaultColWidth="9.140625" defaultRowHeight="12.75"/>
  <cols>
    <col min="1" max="1" width="4.421875" style="3" customWidth="1"/>
    <col min="2" max="2" width="51.421875" style="29" customWidth="1"/>
    <col min="3" max="3" width="6.7109375" style="0" customWidth="1"/>
    <col min="4" max="4" width="10.8515625" style="0" customWidth="1"/>
    <col min="5" max="5" width="8.00390625" style="0" bestFit="1" customWidth="1"/>
    <col min="6" max="6" width="9.28125" style="0" bestFit="1" customWidth="1"/>
    <col min="7" max="7" width="8.140625" style="0" customWidth="1"/>
  </cols>
  <sheetData>
    <row r="1" spans="1:5" s="9" customFormat="1" ht="9.75">
      <c r="A1" s="7" t="s">
        <v>3</v>
      </c>
      <c r="B1" s="27"/>
      <c r="C1" s="7"/>
      <c r="D1" s="7"/>
      <c r="E1" s="7"/>
    </row>
    <row r="2" spans="1:5" s="9" customFormat="1" ht="9.75">
      <c r="A2" s="7" t="s">
        <v>4</v>
      </c>
      <c r="B2" s="27"/>
      <c r="C2" s="7"/>
      <c r="D2" s="7"/>
      <c r="E2" s="7"/>
    </row>
    <row r="3" spans="1:5" s="9" customFormat="1" ht="9.75">
      <c r="A3" s="7" t="s">
        <v>5</v>
      </c>
      <c r="B3" s="27"/>
      <c r="C3" s="7"/>
      <c r="D3" s="7"/>
      <c r="E3" s="7"/>
    </row>
    <row r="4" spans="1:5" s="9" customFormat="1" ht="9.75">
      <c r="A4" s="7"/>
      <c r="B4" s="27"/>
      <c r="C4" s="7"/>
      <c r="D4" s="7"/>
      <c r="E4" s="7"/>
    </row>
    <row r="5" spans="1:7" s="9" customFormat="1" ht="9.75">
      <c r="A5" s="50" t="s">
        <v>190</v>
      </c>
      <c r="B5" s="50"/>
      <c r="C5" s="50"/>
      <c r="D5" s="50"/>
      <c r="E5" s="50"/>
      <c r="F5" s="50"/>
      <c r="G5" s="50"/>
    </row>
    <row r="6" spans="1:5" ht="12.75">
      <c r="A6" s="1"/>
      <c r="B6" s="28"/>
      <c r="C6" s="1"/>
      <c r="D6" s="1"/>
      <c r="E6" s="1"/>
    </row>
    <row r="7" spans="1:7" s="2" customFormat="1" ht="9.75">
      <c r="A7" s="51" t="s">
        <v>271</v>
      </c>
      <c r="B7" s="51"/>
      <c r="C7" s="56" t="s">
        <v>310</v>
      </c>
      <c r="D7" s="56"/>
      <c r="E7" s="56"/>
      <c r="F7" s="56"/>
      <c r="G7" s="56"/>
    </row>
    <row r="8" spans="1:7" s="2" customFormat="1" ht="9.75" customHeight="1">
      <c r="A8" s="52" t="s">
        <v>292</v>
      </c>
      <c r="B8" s="52"/>
      <c r="C8" s="13"/>
      <c r="D8" s="13"/>
      <c r="E8" s="13"/>
      <c r="F8" s="13"/>
      <c r="G8" s="13"/>
    </row>
    <row r="9" spans="1:7" s="2" customFormat="1" ht="9.75" customHeight="1">
      <c r="A9" s="57" t="s">
        <v>100</v>
      </c>
      <c r="B9" s="59" t="s">
        <v>0</v>
      </c>
      <c r="C9" s="57" t="s">
        <v>101</v>
      </c>
      <c r="D9" s="60" t="s">
        <v>493</v>
      </c>
      <c r="E9" s="60" t="s">
        <v>486</v>
      </c>
      <c r="F9" s="60"/>
      <c r="G9" s="60"/>
    </row>
    <row r="10" spans="1:7" ht="12.75">
      <c r="A10" s="58"/>
      <c r="B10" s="58"/>
      <c r="C10" s="58"/>
      <c r="D10" s="58"/>
      <c r="E10" s="48" t="s">
        <v>194</v>
      </c>
      <c r="F10" s="48" t="s">
        <v>188</v>
      </c>
      <c r="G10" s="48" t="s">
        <v>189</v>
      </c>
    </row>
    <row r="11" spans="1:7" ht="21">
      <c r="A11" s="14" t="s">
        <v>1</v>
      </c>
      <c r="B11" s="15" t="s">
        <v>77</v>
      </c>
      <c r="C11" s="12"/>
      <c r="D11" s="49">
        <v>325000</v>
      </c>
      <c r="E11" s="4">
        <v>1767000</v>
      </c>
      <c r="F11" s="4"/>
      <c r="G11" s="4">
        <v>1767000</v>
      </c>
    </row>
    <row r="12" spans="1:7" ht="12.75">
      <c r="A12" s="14" t="s">
        <v>2</v>
      </c>
      <c r="B12" s="15" t="s">
        <v>108</v>
      </c>
      <c r="C12" s="12" t="s">
        <v>11</v>
      </c>
      <c r="D12" s="49"/>
      <c r="E12" s="4">
        <v>1767000</v>
      </c>
      <c r="F12" s="4"/>
      <c r="G12" s="4">
        <v>1767000</v>
      </c>
    </row>
    <row r="13" spans="1:7" ht="12.75">
      <c r="A13" s="14" t="s">
        <v>12</v>
      </c>
      <c r="B13" s="15" t="s">
        <v>78</v>
      </c>
      <c r="C13" s="12" t="s">
        <v>79</v>
      </c>
      <c r="D13" s="49"/>
      <c r="E13" s="4">
        <v>1767000</v>
      </c>
      <c r="F13" s="4"/>
      <c r="G13" s="4">
        <v>1767000</v>
      </c>
    </row>
    <row r="14" spans="1:7" ht="12.75">
      <c r="A14" s="14" t="s">
        <v>13</v>
      </c>
      <c r="B14" s="15" t="s">
        <v>80</v>
      </c>
      <c r="C14" s="12" t="s">
        <v>14</v>
      </c>
      <c r="D14" s="49"/>
      <c r="E14" s="4">
        <v>1360000</v>
      </c>
      <c r="F14" s="4"/>
      <c r="G14" s="4">
        <v>1360000</v>
      </c>
    </row>
    <row r="15" spans="1:7" ht="21">
      <c r="A15" s="14" t="s">
        <v>15</v>
      </c>
      <c r="B15" s="15" t="s">
        <v>81</v>
      </c>
      <c r="C15" s="12" t="s">
        <v>16</v>
      </c>
      <c r="D15" s="49"/>
      <c r="E15" s="4">
        <v>1295700</v>
      </c>
      <c r="F15" s="4"/>
      <c r="G15" s="4">
        <v>1295700</v>
      </c>
    </row>
    <row r="16" spans="1:7" ht="12.75">
      <c r="A16" s="14" t="s">
        <v>17</v>
      </c>
      <c r="B16" s="15" t="s">
        <v>18</v>
      </c>
      <c r="C16" s="12" t="s">
        <v>19</v>
      </c>
      <c r="D16" s="49"/>
      <c r="E16" s="4">
        <v>1077800</v>
      </c>
      <c r="F16" s="4"/>
      <c r="G16" s="4">
        <v>1077800</v>
      </c>
    </row>
    <row r="17" spans="1:7" ht="12.75">
      <c r="A17" s="14" t="s">
        <v>274</v>
      </c>
      <c r="B17" s="15" t="s">
        <v>275</v>
      </c>
      <c r="C17" s="12" t="s">
        <v>276</v>
      </c>
      <c r="D17" s="49"/>
      <c r="E17" s="4">
        <v>111600</v>
      </c>
      <c r="F17" s="4"/>
      <c r="G17" s="4">
        <v>111600</v>
      </c>
    </row>
    <row r="18" spans="1:7" ht="12.75">
      <c r="A18" s="14" t="s">
        <v>14</v>
      </c>
      <c r="B18" s="15" t="s">
        <v>195</v>
      </c>
      <c r="C18" s="12" t="s">
        <v>196</v>
      </c>
      <c r="D18" s="49"/>
      <c r="E18" s="4">
        <v>14500</v>
      </c>
      <c r="F18" s="4"/>
      <c r="G18" s="4">
        <v>14500</v>
      </c>
    </row>
    <row r="19" spans="1:7" ht="12.75">
      <c r="A19" s="14" t="s">
        <v>110</v>
      </c>
      <c r="B19" s="15" t="s">
        <v>147</v>
      </c>
      <c r="C19" s="12" t="s">
        <v>140</v>
      </c>
      <c r="D19" s="49"/>
      <c r="E19" s="4">
        <v>91800</v>
      </c>
      <c r="F19" s="4"/>
      <c r="G19" s="4">
        <v>91800</v>
      </c>
    </row>
    <row r="20" spans="1:7" ht="12.75">
      <c r="A20" s="14" t="s">
        <v>148</v>
      </c>
      <c r="B20" s="15" t="s">
        <v>111</v>
      </c>
      <c r="C20" s="12" t="s">
        <v>112</v>
      </c>
      <c r="D20" s="49"/>
      <c r="E20" s="4">
        <v>35300</v>
      </c>
      <c r="F20" s="4"/>
      <c r="G20" s="4">
        <v>35300</v>
      </c>
    </row>
    <row r="21" spans="1:7" ht="12.75">
      <c r="A21" s="14" t="s">
        <v>24</v>
      </c>
      <c r="B21" s="15" t="s">
        <v>113</v>
      </c>
      <c r="C21" s="12" t="s">
        <v>114</v>
      </c>
      <c r="D21" s="49"/>
      <c r="E21" s="4">
        <v>35300</v>
      </c>
      <c r="F21" s="4"/>
      <c r="G21" s="4">
        <v>35300</v>
      </c>
    </row>
    <row r="22" spans="1:7" ht="12.75">
      <c r="A22" s="14" t="s">
        <v>29</v>
      </c>
      <c r="B22" s="15" t="s">
        <v>22</v>
      </c>
      <c r="C22" s="12" t="s">
        <v>23</v>
      </c>
      <c r="D22" s="49"/>
      <c r="E22" s="4">
        <v>29000</v>
      </c>
      <c r="F22" s="4"/>
      <c r="G22" s="4">
        <v>29000</v>
      </c>
    </row>
    <row r="23" spans="1:7" ht="12.75">
      <c r="A23" s="14" t="s">
        <v>7</v>
      </c>
      <c r="B23" s="15" t="s">
        <v>115</v>
      </c>
      <c r="C23" s="12" t="s">
        <v>116</v>
      </c>
      <c r="D23" s="49"/>
      <c r="E23" s="4">
        <v>29000</v>
      </c>
      <c r="F23" s="4"/>
      <c r="G23" s="4">
        <v>29000</v>
      </c>
    </row>
    <row r="24" spans="1:7" ht="21">
      <c r="A24" s="14" t="s">
        <v>42</v>
      </c>
      <c r="B24" s="15" t="s">
        <v>83</v>
      </c>
      <c r="C24" s="12" t="s">
        <v>6</v>
      </c>
      <c r="D24" s="49"/>
      <c r="E24" s="4">
        <v>399000</v>
      </c>
      <c r="F24" s="4"/>
      <c r="G24" s="4">
        <v>399000</v>
      </c>
    </row>
    <row r="25" spans="1:7" ht="12.75">
      <c r="A25" s="14" t="s">
        <v>44</v>
      </c>
      <c r="B25" s="15" t="s">
        <v>84</v>
      </c>
      <c r="C25" s="12" t="s">
        <v>8</v>
      </c>
      <c r="D25" s="49"/>
      <c r="E25" s="4">
        <v>164000</v>
      </c>
      <c r="F25" s="4"/>
      <c r="G25" s="4">
        <v>164000</v>
      </c>
    </row>
    <row r="26" spans="1:7" s="10" customFormat="1" ht="9.75">
      <c r="A26" s="14" t="s">
        <v>47</v>
      </c>
      <c r="B26" s="15" t="s">
        <v>37</v>
      </c>
      <c r="C26" s="12" t="s">
        <v>38</v>
      </c>
      <c r="D26" s="49"/>
      <c r="E26" s="4">
        <v>1400</v>
      </c>
      <c r="F26" s="4"/>
      <c r="G26" s="4">
        <v>1400</v>
      </c>
    </row>
    <row r="27" spans="1:7" s="10" customFormat="1" ht="9.75">
      <c r="A27" s="14" t="s">
        <v>93</v>
      </c>
      <c r="B27" s="15" t="s">
        <v>39</v>
      </c>
      <c r="C27" s="12" t="s">
        <v>40</v>
      </c>
      <c r="D27" s="49"/>
      <c r="E27" s="4">
        <v>16800</v>
      </c>
      <c r="F27" s="4"/>
      <c r="G27" s="4">
        <v>16800</v>
      </c>
    </row>
    <row r="28" spans="1:7" ht="12.75">
      <c r="A28" s="14" t="s">
        <v>117</v>
      </c>
      <c r="B28" s="15" t="s">
        <v>85</v>
      </c>
      <c r="C28" s="12" t="s">
        <v>41</v>
      </c>
      <c r="D28" s="49"/>
      <c r="E28" s="4">
        <v>77000</v>
      </c>
      <c r="F28" s="4"/>
      <c r="G28" s="4">
        <v>77000</v>
      </c>
    </row>
    <row r="29" spans="1:7" ht="12.75">
      <c r="A29" s="14" t="s">
        <v>51</v>
      </c>
      <c r="B29" s="15" t="s">
        <v>86</v>
      </c>
      <c r="C29" s="12" t="s">
        <v>43</v>
      </c>
      <c r="D29" s="49"/>
      <c r="E29" s="4">
        <v>41000</v>
      </c>
      <c r="F29" s="4"/>
      <c r="G29" s="4">
        <v>41000</v>
      </c>
    </row>
    <row r="30" spans="1:7" ht="12.75">
      <c r="A30" s="14" t="s">
        <v>118</v>
      </c>
      <c r="B30" s="15" t="s">
        <v>87</v>
      </c>
      <c r="C30" s="12" t="s">
        <v>50</v>
      </c>
      <c r="D30" s="49"/>
      <c r="E30" s="4">
        <v>6800</v>
      </c>
      <c r="F30" s="4"/>
      <c r="G30" s="4">
        <v>6800</v>
      </c>
    </row>
    <row r="31" spans="1:7" ht="12.75">
      <c r="A31" s="14" t="s">
        <v>119</v>
      </c>
      <c r="B31" s="15" t="s">
        <v>9</v>
      </c>
      <c r="C31" s="12" t="s">
        <v>10</v>
      </c>
      <c r="D31" s="49"/>
      <c r="E31" s="4">
        <v>12000</v>
      </c>
      <c r="F31" s="4"/>
      <c r="G31" s="4">
        <v>12000</v>
      </c>
    </row>
    <row r="32" spans="1:7" ht="12.75">
      <c r="A32" s="14" t="s">
        <v>137</v>
      </c>
      <c r="B32" s="15" t="s">
        <v>53</v>
      </c>
      <c r="C32" s="12" t="s">
        <v>54</v>
      </c>
      <c r="D32" s="49"/>
      <c r="E32" s="4">
        <v>9000</v>
      </c>
      <c r="F32" s="4"/>
      <c r="G32" s="4">
        <v>9000</v>
      </c>
    </row>
    <row r="33" spans="1:7" ht="12.75">
      <c r="A33" s="14" t="s">
        <v>280</v>
      </c>
      <c r="B33" s="15" t="s">
        <v>281</v>
      </c>
      <c r="C33" s="12" t="s">
        <v>282</v>
      </c>
      <c r="D33" s="49"/>
      <c r="E33" s="4">
        <v>174000</v>
      </c>
      <c r="F33" s="4"/>
      <c r="G33" s="4">
        <v>174000</v>
      </c>
    </row>
    <row r="34" spans="1:7" ht="12.75">
      <c r="A34" s="14" t="s">
        <v>283</v>
      </c>
      <c r="B34" s="15" t="s">
        <v>284</v>
      </c>
      <c r="C34" s="12" t="s">
        <v>285</v>
      </c>
      <c r="D34" s="49"/>
      <c r="E34" s="4">
        <v>174000</v>
      </c>
      <c r="F34" s="4"/>
      <c r="G34" s="4">
        <v>174000</v>
      </c>
    </row>
    <row r="35" spans="1:7" ht="12.75">
      <c r="A35" s="14" t="s">
        <v>158</v>
      </c>
      <c r="B35" s="15" t="s">
        <v>159</v>
      </c>
      <c r="C35" s="12" t="s">
        <v>160</v>
      </c>
      <c r="D35" s="49"/>
      <c r="E35" s="4">
        <v>52500</v>
      </c>
      <c r="F35" s="4"/>
      <c r="G35" s="4">
        <v>52500</v>
      </c>
    </row>
    <row r="36" spans="1:7" ht="12.75">
      <c r="A36" s="14" t="s">
        <v>161</v>
      </c>
      <c r="B36" s="15" t="s">
        <v>162</v>
      </c>
      <c r="C36" s="12" t="s">
        <v>163</v>
      </c>
      <c r="D36" s="49"/>
      <c r="E36" s="4">
        <v>21600</v>
      </c>
      <c r="F36" s="4"/>
      <c r="G36" s="4">
        <v>21600</v>
      </c>
    </row>
    <row r="37" spans="1:7" ht="12.75">
      <c r="A37" s="14" t="s">
        <v>178</v>
      </c>
      <c r="B37" s="15" t="s">
        <v>179</v>
      </c>
      <c r="C37" s="12" t="s">
        <v>180</v>
      </c>
      <c r="D37" s="49"/>
      <c r="E37" s="4">
        <v>21600</v>
      </c>
      <c r="F37" s="4"/>
      <c r="G37" s="4">
        <v>21600</v>
      </c>
    </row>
    <row r="38" spans="1:7" ht="12.75">
      <c r="A38" s="14" t="s">
        <v>185</v>
      </c>
      <c r="B38" s="15" t="s">
        <v>186</v>
      </c>
      <c r="C38" s="12" t="s">
        <v>187</v>
      </c>
      <c r="D38" s="49"/>
      <c r="E38" s="4">
        <v>9300</v>
      </c>
      <c r="F38" s="4"/>
      <c r="G38" s="4">
        <v>9300</v>
      </c>
    </row>
    <row r="39" spans="1:7" ht="12.75">
      <c r="A39" s="14" t="s">
        <v>60</v>
      </c>
      <c r="B39" s="15" t="s">
        <v>88</v>
      </c>
      <c r="C39" s="12" t="s">
        <v>55</v>
      </c>
      <c r="D39" s="49"/>
      <c r="E39" s="4">
        <v>6000</v>
      </c>
      <c r="F39" s="4"/>
      <c r="G39" s="4">
        <v>6000</v>
      </c>
    </row>
    <row r="40" spans="1:7" ht="12.75">
      <c r="A40" s="14" t="s">
        <v>121</v>
      </c>
      <c r="B40" s="15" t="s">
        <v>56</v>
      </c>
      <c r="C40" s="12" t="s">
        <v>57</v>
      </c>
      <c r="D40" s="49"/>
      <c r="E40" s="4">
        <v>6000</v>
      </c>
      <c r="F40" s="4"/>
      <c r="G40" s="4">
        <v>6000</v>
      </c>
    </row>
    <row r="41" spans="1:7" ht="12.75">
      <c r="A41" s="14" t="s">
        <v>145</v>
      </c>
      <c r="B41" s="15" t="s">
        <v>64</v>
      </c>
      <c r="C41" s="12" t="s">
        <v>65</v>
      </c>
      <c r="D41" s="49"/>
      <c r="E41" s="4">
        <v>1000</v>
      </c>
      <c r="F41" s="4"/>
      <c r="G41" s="4">
        <v>1000</v>
      </c>
    </row>
    <row r="42" spans="1:7" ht="21">
      <c r="A42" s="14" t="s">
        <v>150</v>
      </c>
      <c r="B42" s="15" t="s">
        <v>90</v>
      </c>
      <c r="C42" s="12" t="s">
        <v>66</v>
      </c>
      <c r="D42" s="49"/>
      <c r="E42" s="4">
        <v>1500</v>
      </c>
      <c r="F42" s="4"/>
      <c r="G42" s="4">
        <v>1500</v>
      </c>
    </row>
    <row r="43" spans="1:7" ht="12.75">
      <c r="A43" s="14" t="s">
        <v>139</v>
      </c>
      <c r="B43" s="15" t="s">
        <v>67</v>
      </c>
      <c r="C43" s="12" t="s">
        <v>68</v>
      </c>
      <c r="D43" s="49"/>
      <c r="E43" s="4">
        <v>1500</v>
      </c>
      <c r="F43" s="4"/>
      <c r="G43" s="4">
        <v>1500</v>
      </c>
    </row>
    <row r="44" spans="1:7" ht="12.75">
      <c r="A44" s="14" t="s">
        <v>175</v>
      </c>
      <c r="B44" s="15" t="s">
        <v>170</v>
      </c>
      <c r="C44" s="12" t="s">
        <v>161</v>
      </c>
      <c r="D44" s="49"/>
      <c r="E44" s="4">
        <v>8000</v>
      </c>
      <c r="F44" s="4"/>
      <c r="G44" s="4">
        <v>8000</v>
      </c>
    </row>
    <row r="45" spans="1:7" ht="12.75">
      <c r="A45" s="14" t="s">
        <v>437</v>
      </c>
      <c r="B45" s="15" t="s">
        <v>171</v>
      </c>
      <c r="C45" s="12" t="s">
        <v>172</v>
      </c>
      <c r="D45" s="49"/>
      <c r="E45" s="4">
        <v>8000</v>
      </c>
      <c r="F45" s="4"/>
      <c r="G45" s="4">
        <v>8000</v>
      </c>
    </row>
    <row r="46" spans="1:7" ht="12.75">
      <c r="A46" s="14" t="s">
        <v>462</v>
      </c>
      <c r="B46" s="15" t="s">
        <v>176</v>
      </c>
      <c r="C46" s="12" t="s">
        <v>177</v>
      </c>
      <c r="D46" s="49"/>
      <c r="E46" s="4">
        <v>8000</v>
      </c>
      <c r="F46" s="4"/>
      <c r="G46" s="4">
        <v>8000</v>
      </c>
    </row>
    <row r="47" spans="1:7" ht="12.75">
      <c r="A47" s="14" t="s">
        <v>444</v>
      </c>
      <c r="B47" s="15" t="s">
        <v>127</v>
      </c>
      <c r="C47" s="12" t="s">
        <v>128</v>
      </c>
      <c r="D47" s="49">
        <v>325000</v>
      </c>
      <c r="E47" s="4"/>
      <c r="F47" s="4"/>
      <c r="G47" s="4"/>
    </row>
    <row r="48" spans="1:7" ht="30.75">
      <c r="A48" s="14" t="s">
        <v>201</v>
      </c>
      <c r="B48" s="15" t="s">
        <v>200</v>
      </c>
      <c r="C48" s="12" t="s">
        <v>178</v>
      </c>
      <c r="D48" s="49">
        <v>325000</v>
      </c>
      <c r="E48" s="4"/>
      <c r="F48" s="4"/>
      <c r="G48" s="4"/>
    </row>
    <row r="49" spans="1:7" ht="21">
      <c r="A49" s="14" t="s">
        <v>204</v>
      </c>
      <c r="B49" s="15" t="s">
        <v>267</v>
      </c>
      <c r="C49" s="12" t="s">
        <v>268</v>
      </c>
      <c r="D49" s="49">
        <v>325000</v>
      </c>
      <c r="E49" s="4"/>
      <c r="F49" s="4"/>
      <c r="G49" s="4"/>
    </row>
    <row r="50" spans="1:7" ht="12.75">
      <c r="A50" s="14" t="s">
        <v>209</v>
      </c>
      <c r="B50" s="15" t="s">
        <v>207</v>
      </c>
      <c r="C50" s="12" t="s">
        <v>269</v>
      </c>
      <c r="D50" s="49">
        <v>325000</v>
      </c>
      <c r="E50" s="4"/>
      <c r="F50" s="4"/>
      <c r="G50" s="4"/>
    </row>
    <row r="51" spans="1:7" ht="12.75">
      <c r="A51" s="17"/>
      <c r="B51" s="35"/>
      <c r="C51" s="17"/>
      <c r="D51" s="17"/>
      <c r="E51" s="18"/>
      <c r="F51" s="18"/>
      <c r="G51" s="18"/>
    </row>
    <row r="52" spans="1:7" s="10" customFormat="1" ht="9.75">
      <c r="A52" s="55" t="s">
        <v>74</v>
      </c>
      <c r="B52" s="55"/>
      <c r="C52" s="55" t="s">
        <v>109</v>
      </c>
      <c r="D52" s="55"/>
      <c r="E52" s="55"/>
      <c r="F52" s="55"/>
      <c r="G52" s="55"/>
    </row>
    <row r="53" spans="1:7" s="10" customFormat="1" ht="9.75">
      <c r="A53" s="55" t="s">
        <v>75</v>
      </c>
      <c r="B53" s="55"/>
      <c r="C53" s="55" t="s">
        <v>136</v>
      </c>
      <c r="D53" s="55"/>
      <c r="E53" s="55"/>
      <c r="F53" s="55"/>
      <c r="G53" s="55"/>
    </row>
    <row r="54" spans="1:5" ht="12.75">
      <c r="A54" s="55" t="s">
        <v>107</v>
      </c>
      <c r="B54" s="55"/>
      <c r="C54" s="11"/>
      <c r="D54" s="11"/>
      <c r="E54" s="11"/>
    </row>
  </sheetData>
  <sheetProtection/>
  <mergeCells count="14">
    <mergeCell ref="A53:B53"/>
    <mergeCell ref="C53:G53"/>
    <mergeCell ref="A54:B54"/>
    <mergeCell ref="D9:D10"/>
    <mergeCell ref="E9:G9"/>
    <mergeCell ref="A52:B52"/>
    <mergeCell ref="C52:G52"/>
    <mergeCell ref="A7:B7"/>
    <mergeCell ref="A8:B8"/>
    <mergeCell ref="A5:G5"/>
    <mergeCell ref="C7:G7"/>
    <mergeCell ref="A9:A10"/>
    <mergeCell ref="B9:B10"/>
    <mergeCell ref="C9:C1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nr.3/47/j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12" sqref="A12:IV12"/>
    </sheetView>
  </sheetViews>
  <sheetFormatPr defaultColWidth="9.140625" defaultRowHeight="12.75"/>
  <cols>
    <col min="1" max="1" width="4.421875" style="3" customWidth="1"/>
    <col min="2" max="2" width="53.140625" style="6" customWidth="1"/>
    <col min="3" max="3" width="6.140625" style="0" bestFit="1" customWidth="1"/>
    <col min="4" max="4" width="9.14062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8"/>
      <c r="C1" s="7"/>
      <c r="D1" s="7"/>
      <c r="E1" s="7"/>
    </row>
    <row r="2" spans="1:5" s="9" customFormat="1" ht="9.75">
      <c r="A2" s="7" t="s">
        <v>4</v>
      </c>
      <c r="B2" s="8"/>
      <c r="C2" s="7"/>
      <c r="D2" s="7"/>
      <c r="E2" s="7"/>
    </row>
    <row r="3" spans="1:5" s="9" customFormat="1" ht="9.75">
      <c r="A3" s="7" t="s">
        <v>5</v>
      </c>
      <c r="B3" s="8"/>
      <c r="C3" s="7"/>
      <c r="D3" s="7"/>
      <c r="E3" s="7"/>
    </row>
    <row r="4" spans="1:5" s="9" customFormat="1" ht="9.75">
      <c r="A4" s="7"/>
      <c r="B4" s="8"/>
      <c r="C4" s="7"/>
      <c r="D4" s="7"/>
      <c r="E4" s="7"/>
    </row>
    <row r="5" spans="1:5" s="9" customFormat="1" ht="9.75">
      <c r="A5" s="7"/>
      <c r="B5" s="8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5"/>
      <c r="C7" s="1"/>
      <c r="D7" s="1"/>
      <c r="E7" s="1"/>
    </row>
    <row r="8" spans="1:7" s="2" customFormat="1" ht="9.75" customHeight="1">
      <c r="A8" s="51" t="s">
        <v>271</v>
      </c>
      <c r="B8" s="51"/>
      <c r="C8" s="56" t="s">
        <v>311</v>
      </c>
      <c r="D8" s="56"/>
      <c r="E8" s="56"/>
      <c r="F8" s="56"/>
      <c r="G8" s="56"/>
    </row>
    <row r="9" spans="1:7" s="2" customFormat="1" ht="9.75" customHeight="1">
      <c r="A9" s="52" t="s">
        <v>292</v>
      </c>
      <c r="B9" s="52"/>
      <c r="C9" s="13"/>
      <c r="D9" s="13"/>
      <c r="E9" s="13"/>
      <c r="F9" s="13"/>
      <c r="G9" s="13"/>
    </row>
    <row r="10" spans="1:7" ht="12.7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20.25" customHeight="1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v>564000</v>
      </c>
      <c r="E12" s="4">
        <v>3519000</v>
      </c>
      <c r="F12" s="4"/>
      <c r="G12" s="4">
        <v>3519000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3519000</v>
      </c>
      <c r="F13" s="4"/>
      <c r="G13" s="4">
        <v>3519000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3519000</v>
      </c>
      <c r="F14" s="4"/>
      <c r="G14" s="4">
        <v>3519000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2877600</v>
      </c>
      <c r="F15" s="4"/>
      <c r="G15" s="4">
        <v>2877600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2754000</v>
      </c>
      <c r="F16" s="4"/>
      <c r="G16" s="4">
        <v>2754000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1992100</v>
      </c>
      <c r="F17" s="4"/>
      <c r="G17" s="4">
        <v>1992100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220000</v>
      </c>
      <c r="F18" s="4"/>
      <c r="G18" s="4">
        <v>220000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286900</v>
      </c>
      <c r="F19" s="4"/>
      <c r="G19" s="4">
        <v>286900</v>
      </c>
    </row>
    <row r="20" spans="1:7" ht="12.75">
      <c r="A20" s="14" t="s">
        <v>277</v>
      </c>
      <c r="B20" s="15" t="s">
        <v>278</v>
      </c>
      <c r="C20" s="12" t="s">
        <v>279</v>
      </c>
      <c r="D20" s="12"/>
      <c r="E20" s="4">
        <v>67000</v>
      </c>
      <c r="F20" s="4"/>
      <c r="G20" s="4">
        <v>67000</v>
      </c>
    </row>
    <row r="21" spans="1:7" ht="12.75">
      <c r="A21" s="14" t="s">
        <v>110</v>
      </c>
      <c r="B21" s="15" t="s">
        <v>147</v>
      </c>
      <c r="C21" s="12" t="s">
        <v>140</v>
      </c>
      <c r="D21" s="12"/>
      <c r="E21" s="4">
        <v>157000</v>
      </c>
      <c r="F21" s="4"/>
      <c r="G21" s="4">
        <v>157000</v>
      </c>
    </row>
    <row r="22" spans="1:7" ht="12.75">
      <c r="A22" s="14" t="s">
        <v>141</v>
      </c>
      <c r="B22" s="15" t="s">
        <v>91</v>
      </c>
      <c r="C22" s="12" t="s">
        <v>92</v>
      </c>
      <c r="D22" s="12"/>
      <c r="E22" s="4">
        <v>31000</v>
      </c>
      <c r="F22" s="4"/>
      <c r="G22" s="4">
        <v>31000</v>
      </c>
    </row>
    <row r="23" spans="1:7" ht="12.75">
      <c r="A23" s="14" t="s">
        <v>148</v>
      </c>
      <c r="B23" s="15" t="s">
        <v>111</v>
      </c>
      <c r="C23" s="12" t="s">
        <v>112</v>
      </c>
      <c r="D23" s="12"/>
      <c r="E23" s="4">
        <v>61600</v>
      </c>
      <c r="F23" s="4"/>
      <c r="G23" s="4">
        <v>61600</v>
      </c>
    </row>
    <row r="24" spans="1:7" ht="12.75">
      <c r="A24" s="14" t="s">
        <v>24</v>
      </c>
      <c r="B24" s="15" t="s">
        <v>113</v>
      </c>
      <c r="C24" s="12" t="s">
        <v>114</v>
      </c>
      <c r="D24" s="12"/>
      <c r="E24" s="4">
        <v>61600</v>
      </c>
      <c r="F24" s="4"/>
      <c r="G24" s="4">
        <v>61600</v>
      </c>
    </row>
    <row r="25" spans="1:7" ht="12.75">
      <c r="A25" s="14" t="s">
        <v>29</v>
      </c>
      <c r="B25" s="15" t="s">
        <v>22</v>
      </c>
      <c r="C25" s="12" t="s">
        <v>23</v>
      </c>
      <c r="D25" s="12"/>
      <c r="E25" s="4">
        <v>62000</v>
      </c>
      <c r="F25" s="4"/>
      <c r="G25" s="4">
        <v>62000</v>
      </c>
    </row>
    <row r="26" spans="1:7" ht="12.75">
      <c r="A26" s="14" t="s">
        <v>7</v>
      </c>
      <c r="B26" s="15" t="s">
        <v>115</v>
      </c>
      <c r="C26" s="12" t="s">
        <v>116</v>
      </c>
      <c r="D26" s="12"/>
      <c r="E26" s="4">
        <v>62000</v>
      </c>
      <c r="F26" s="4"/>
      <c r="G26" s="4">
        <v>62000</v>
      </c>
    </row>
    <row r="27" spans="1:7" s="10" customFormat="1" ht="20.25">
      <c r="A27" s="14" t="s">
        <v>42</v>
      </c>
      <c r="B27" s="15" t="s">
        <v>83</v>
      </c>
      <c r="C27" s="12" t="s">
        <v>6</v>
      </c>
      <c r="D27" s="12"/>
      <c r="E27" s="4">
        <v>635400</v>
      </c>
      <c r="F27" s="4"/>
      <c r="G27" s="4">
        <v>635400</v>
      </c>
    </row>
    <row r="28" spans="1:7" s="10" customFormat="1" ht="9.75">
      <c r="A28" s="14" t="s">
        <v>44</v>
      </c>
      <c r="B28" s="15" t="s">
        <v>84</v>
      </c>
      <c r="C28" s="12" t="s">
        <v>8</v>
      </c>
      <c r="D28" s="12"/>
      <c r="E28" s="4">
        <v>250500</v>
      </c>
      <c r="F28" s="4"/>
      <c r="G28" s="4">
        <v>250500</v>
      </c>
    </row>
    <row r="29" spans="1:7" ht="12.75">
      <c r="A29" s="14" t="s">
        <v>47</v>
      </c>
      <c r="B29" s="15" t="s">
        <v>37</v>
      </c>
      <c r="C29" s="12" t="s">
        <v>38</v>
      </c>
      <c r="D29" s="12"/>
      <c r="E29" s="4">
        <v>6000</v>
      </c>
      <c r="F29" s="4"/>
      <c r="G29" s="4">
        <v>6000</v>
      </c>
    </row>
    <row r="30" spans="1:7" ht="12.75">
      <c r="A30" s="14" t="s">
        <v>93</v>
      </c>
      <c r="B30" s="15" t="s">
        <v>39</v>
      </c>
      <c r="C30" s="12" t="s">
        <v>40</v>
      </c>
      <c r="D30" s="12"/>
      <c r="E30" s="4">
        <v>17000</v>
      </c>
      <c r="F30" s="4"/>
      <c r="G30" s="4">
        <v>17000</v>
      </c>
    </row>
    <row r="31" spans="1:7" ht="12.75">
      <c r="A31" s="14" t="s">
        <v>117</v>
      </c>
      <c r="B31" s="15" t="s">
        <v>85</v>
      </c>
      <c r="C31" s="12" t="s">
        <v>41</v>
      </c>
      <c r="D31" s="12"/>
      <c r="E31" s="4">
        <v>130000</v>
      </c>
      <c r="F31" s="4"/>
      <c r="G31" s="4">
        <v>130000</v>
      </c>
    </row>
    <row r="32" spans="1:7" ht="12.75">
      <c r="A32" s="14" t="s">
        <v>51</v>
      </c>
      <c r="B32" s="15" t="s">
        <v>86</v>
      </c>
      <c r="C32" s="12" t="s">
        <v>43</v>
      </c>
      <c r="D32" s="12"/>
      <c r="E32" s="4">
        <v>47000</v>
      </c>
      <c r="F32" s="4"/>
      <c r="G32" s="4">
        <v>47000</v>
      </c>
    </row>
    <row r="33" spans="1:7" ht="12.75">
      <c r="A33" s="14" t="s">
        <v>52</v>
      </c>
      <c r="B33" s="15" t="s">
        <v>45</v>
      </c>
      <c r="C33" s="12" t="s">
        <v>46</v>
      </c>
      <c r="D33" s="12"/>
      <c r="E33" s="4">
        <v>5000</v>
      </c>
      <c r="F33" s="4"/>
      <c r="G33" s="4">
        <v>5000</v>
      </c>
    </row>
    <row r="34" spans="1:7" ht="12.75">
      <c r="A34" s="14" t="s">
        <v>69</v>
      </c>
      <c r="B34" s="15" t="s">
        <v>48</v>
      </c>
      <c r="C34" s="12" t="s">
        <v>49</v>
      </c>
      <c r="D34" s="12"/>
      <c r="E34" s="4">
        <v>2000</v>
      </c>
      <c r="F34" s="4"/>
      <c r="G34" s="4">
        <v>2000</v>
      </c>
    </row>
    <row r="35" spans="1:7" ht="12.75">
      <c r="A35" s="14" t="s">
        <v>118</v>
      </c>
      <c r="B35" s="15" t="s">
        <v>87</v>
      </c>
      <c r="C35" s="12" t="s">
        <v>50</v>
      </c>
      <c r="D35" s="12"/>
      <c r="E35" s="4">
        <v>5500</v>
      </c>
      <c r="F35" s="4"/>
      <c r="G35" s="4">
        <v>5500</v>
      </c>
    </row>
    <row r="36" spans="1:7" ht="12.75">
      <c r="A36" s="14" t="s">
        <v>119</v>
      </c>
      <c r="B36" s="15" t="s">
        <v>9</v>
      </c>
      <c r="C36" s="12" t="s">
        <v>10</v>
      </c>
      <c r="D36" s="12"/>
      <c r="E36" s="4">
        <v>29000</v>
      </c>
      <c r="F36" s="4"/>
      <c r="G36" s="4">
        <v>29000</v>
      </c>
    </row>
    <row r="37" spans="1:7" ht="12.75">
      <c r="A37" s="14" t="s">
        <v>137</v>
      </c>
      <c r="B37" s="15" t="s">
        <v>53</v>
      </c>
      <c r="C37" s="12" t="s">
        <v>54</v>
      </c>
      <c r="D37" s="12"/>
      <c r="E37" s="4">
        <v>9000</v>
      </c>
      <c r="F37" s="4"/>
      <c r="G37" s="4">
        <v>9000</v>
      </c>
    </row>
    <row r="38" spans="1:7" ht="12.75">
      <c r="A38" s="14" t="s">
        <v>280</v>
      </c>
      <c r="B38" s="15" t="s">
        <v>281</v>
      </c>
      <c r="C38" s="12" t="s">
        <v>282</v>
      </c>
      <c r="D38" s="12"/>
      <c r="E38" s="4">
        <v>266500</v>
      </c>
      <c r="F38" s="4"/>
      <c r="G38" s="4">
        <v>266500</v>
      </c>
    </row>
    <row r="39" spans="1:7" ht="12.75">
      <c r="A39" s="14" t="s">
        <v>283</v>
      </c>
      <c r="B39" s="15" t="s">
        <v>284</v>
      </c>
      <c r="C39" s="12" t="s">
        <v>285</v>
      </c>
      <c r="D39" s="12"/>
      <c r="E39" s="4">
        <v>266500</v>
      </c>
      <c r="F39" s="4"/>
      <c r="G39" s="4">
        <v>266500</v>
      </c>
    </row>
    <row r="40" spans="1:7" ht="12.75">
      <c r="A40" s="14" t="s">
        <v>158</v>
      </c>
      <c r="B40" s="15" t="s">
        <v>159</v>
      </c>
      <c r="C40" s="12" t="s">
        <v>160</v>
      </c>
      <c r="D40" s="12"/>
      <c r="E40" s="4">
        <v>89000</v>
      </c>
      <c r="F40" s="4"/>
      <c r="G40" s="4">
        <v>89000</v>
      </c>
    </row>
    <row r="41" spans="1:7" ht="12.75">
      <c r="A41" s="14" t="s">
        <v>161</v>
      </c>
      <c r="B41" s="15" t="s">
        <v>162</v>
      </c>
      <c r="C41" s="12" t="s">
        <v>163</v>
      </c>
      <c r="D41" s="12"/>
      <c r="E41" s="4">
        <v>35000</v>
      </c>
      <c r="F41" s="4"/>
      <c r="G41" s="4">
        <v>35000</v>
      </c>
    </row>
    <row r="42" spans="1:7" ht="12.75">
      <c r="A42" s="14" t="s">
        <v>178</v>
      </c>
      <c r="B42" s="15" t="s">
        <v>179</v>
      </c>
      <c r="C42" s="12" t="s">
        <v>180</v>
      </c>
      <c r="D42" s="12"/>
      <c r="E42" s="4">
        <v>43000</v>
      </c>
      <c r="F42" s="4"/>
      <c r="G42" s="4">
        <v>43000</v>
      </c>
    </row>
    <row r="43" spans="1:7" ht="12.75">
      <c r="A43" s="14" t="s">
        <v>185</v>
      </c>
      <c r="B43" s="15" t="s">
        <v>186</v>
      </c>
      <c r="C43" s="12" t="s">
        <v>187</v>
      </c>
      <c r="D43" s="12"/>
      <c r="E43" s="4">
        <v>11000</v>
      </c>
      <c r="F43" s="4"/>
      <c r="G43" s="4">
        <v>11000</v>
      </c>
    </row>
    <row r="44" spans="1:7" ht="12.75">
      <c r="A44" s="14" t="s">
        <v>60</v>
      </c>
      <c r="B44" s="15" t="s">
        <v>88</v>
      </c>
      <c r="C44" s="12" t="s">
        <v>55</v>
      </c>
      <c r="D44" s="12"/>
      <c r="E44" s="4">
        <v>22000</v>
      </c>
      <c r="F44" s="4"/>
      <c r="G44" s="4">
        <v>22000</v>
      </c>
    </row>
    <row r="45" spans="1:7" ht="12.75">
      <c r="A45" s="14" t="s">
        <v>164</v>
      </c>
      <c r="B45" s="15" t="s">
        <v>165</v>
      </c>
      <c r="C45" s="12" t="s">
        <v>166</v>
      </c>
      <c r="D45" s="12"/>
      <c r="E45" s="4">
        <v>1000</v>
      </c>
      <c r="F45" s="4"/>
      <c r="G45" s="4">
        <v>1000</v>
      </c>
    </row>
    <row r="46" spans="1:7" ht="12.75">
      <c r="A46" s="14" t="s">
        <v>472</v>
      </c>
      <c r="B46" s="15" t="s">
        <v>473</v>
      </c>
      <c r="C46" s="12" t="s">
        <v>474</v>
      </c>
      <c r="D46" s="12"/>
      <c r="E46" s="4">
        <v>4000</v>
      </c>
      <c r="F46" s="4"/>
      <c r="G46" s="4">
        <v>4000</v>
      </c>
    </row>
    <row r="47" spans="1:7" ht="12.75">
      <c r="A47" s="14" t="s">
        <v>121</v>
      </c>
      <c r="B47" s="15" t="s">
        <v>56</v>
      </c>
      <c r="C47" s="12" t="s">
        <v>57</v>
      </c>
      <c r="D47" s="12"/>
      <c r="E47" s="4">
        <v>17000</v>
      </c>
      <c r="F47" s="4"/>
      <c r="G47" s="4">
        <v>17000</v>
      </c>
    </row>
    <row r="48" spans="1:7" ht="12.75">
      <c r="A48" s="14" t="s">
        <v>123</v>
      </c>
      <c r="B48" s="15" t="s">
        <v>89</v>
      </c>
      <c r="C48" s="12" t="s">
        <v>63</v>
      </c>
      <c r="D48" s="12"/>
      <c r="E48" s="4">
        <v>2000</v>
      </c>
      <c r="F48" s="4"/>
      <c r="G48" s="4">
        <v>2000</v>
      </c>
    </row>
    <row r="49" spans="1:7" ht="12.75">
      <c r="A49" s="14" t="s">
        <v>167</v>
      </c>
      <c r="B49" s="15" t="s">
        <v>168</v>
      </c>
      <c r="C49" s="12" t="s">
        <v>169</v>
      </c>
      <c r="D49" s="12"/>
      <c r="E49" s="4">
        <v>5000</v>
      </c>
      <c r="F49" s="4"/>
      <c r="G49" s="4">
        <v>5000</v>
      </c>
    </row>
    <row r="50" spans="1:7" ht="21">
      <c r="A50" s="14" t="s">
        <v>150</v>
      </c>
      <c r="B50" s="15" t="s">
        <v>90</v>
      </c>
      <c r="C50" s="12" t="s">
        <v>66</v>
      </c>
      <c r="D50" s="12"/>
      <c r="E50" s="4">
        <v>400</v>
      </c>
      <c r="F50" s="4"/>
      <c r="G50" s="4">
        <v>400</v>
      </c>
    </row>
    <row r="51" spans="1:7" ht="12.75">
      <c r="A51" s="14" t="s">
        <v>139</v>
      </c>
      <c r="B51" s="15" t="s">
        <v>67</v>
      </c>
      <c r="C51" s="12" t="s">
        <v>68</v>
      </c>
      <c r="D51" s="12"/>
      <c r="E51" s="4">
        <v>400</v>
      </c>
      <c r="F51" s="4"/>
      <c r="G51" s="4">
        <v>400</v>
      </c>
    </row>
    <row r="52" spans="1:7" ht="12.75">
      <c r="A52" s="14" t="s">
        <v>175</v>
      </c>
      <c r="B52" s="15" t="s">
        <v>170</v>
      </c>
      <c r="C52" s="12" t="s">
        <v>161</v>
      </c>
      <c r="D52" s="12"/>
      <c r="E52" s="4">
        <v>6000</v>
      </c>
      <c r="F52" s="4"/>
      <c r="G52" s="4">
        <v>6000</v>
      </c>
    </row>
    <row r="53" spans="1:7" ht="12.75">
      <c r="A53" s="14" t="s">
        <v>437</v>
      </c>
      <c r="B53" s="15" t="s">
        <v>171</v>
      </c>
      <c r="C53" s="12" t="s">
        <v>172</v>
      </c>
      <c r="D53" s="12"/>
      <c r="E53" s="4">
        <v>6000</v>
      </c>
      <c r="F53" s="4"/>
      <c r="G53" s="4">
        <v>6000</v>
      </c>
    </row>
    <row r="54" spans="1:7" ht="12.75">
      <c r="A54" s="14" t="s">
        <v>462</v>
      </c>
      <c r="B54" s="15" t="s">
        <v>176</v>
      </c>
      <c r="C54" s="12" t="s">
        <v>177</v>
      </c>
      <c r="D54" s="12"/>
      <c r="E54" s="4">
        <v>6000</v>
      </c>
      <c r="F54" s="4"/>
      <c r="G54" s="4">
        <v>6000</v>
      </c>
    </row>
    <row r="55" spans="1:7" ht="12.75">
      <c r="A55" s="14" t="s">
        <v>444</v>
      </c>
      <c r="B55" s="15" t="s">
        <v>127</v>
      </c>
      <c r="C55" s="12" t="s">
        <v>128</v>
      </c>
      <c r="D55" s="49">
        <v>564000</v>
      </c>
      <c r="E55" s="4"/>
      <c r="F55" s="4"/>
      <c r="G55" s="4"/>
    </row>
    <row r="56" spans="1:7" ht="30.75">
      <c r="A56" s="14" t="s">
        <v>201</v>
      </c>
      <c r="B56" s="15" t="s">
        <v>200</v>
      </c>
      <c r="C56" s="12" t="s">
        <v>178</v>
      </c>
      <c r="D56" s="49">
        <v>564000</v>
      </c>
      <c r="E56" s="4"/>
      <c r="F56" s="4"/>
      <c r="G56" s="4"/>
    </row>
    <row r="57" spans="1:7" ht="21">
      <c r="A57" s="14" t="s">
        <v>204</v>
      </c>
      <c r="B57" s="15" t="s">
        <v>267</v>
      </c>
      <c r="C57" s="12" t="s">
        <v>268</v>
      </c>
      <c r="D57" s="49">
        <v>564000</v>
      </c>
      <c r="E57" s="4"/>
      <c r="F57" s="4"/>
      <c r="G57" s="4"/>
    </row>
    <row r="58" spans="1:7" ht="12.75">
      <c r="A58" s="14" t="s">
        <v>209</v>
      </c>
      <c r="B58" s="15" t="s">
        <v>207</v>
      </c>
      <c r="C58" s="12" t="s">
        <v>269</v>
      </c>
      <c r="D58" s="49">
        <v>564000</v>
      </c>
      <c r="E58" s="4"/>
      <c r="F58" s="4"/>
      <c r="G58" s="4"/>
    </row>
    <row r="59" spans="1:7" ht="12.75">
      <c r="A59" s="17"/>
      <c r="B59" s="19"/>
      <c r="C59" s="17"/>
      <c r="D59" s="17"/>
      <c r="E59" s="18"/>
      <c r="F59" s="18"/>
      <c r="G59" s="18"/>
    </row>
    <row r="60" spans="1:7" s="10" customFormat="1" ht="9.75">
      <c r="A60" s="55" t="s">
        <v>74</v>
      </c>
      <c r="B60" s="55"/>
      <c r="C60" s="55" t="s">
        <v>109</v>
      </c>
      <c r="D60" s="55"/>
      <c r="E60" s="55"/>
      <c r="F60" s="55"/>
      <c r="G60" s="55"/>
    </row>
    <row r="61" spans="1:7" s="10" customFormat="1" ht="9.75">
      <c r="A61" s="55" t="s">
        <v>75</v>
      </c>
      <c r="B61" s="55"/>
      <c r="C61" s="55" t="s">
        <v>136</v>
      </c>
      <c r="D61" s="55"/>
      <c r="E61" s="55"/>
      <c r="F61" s="55"/>
      <c r="G61" s="55"/>
    </row>
    <row r="62" spans="1:5" ht="12.75">
      <c r="A62" s="55" t="s">
        <v>107</v>
      </c>
      <c r="B62" s="55"/>
      <c r="C62" s="11"/>
      <c r="D62" s="11"/>
      <c r="E62" s="11"/>
    </row>
  </sheetData>
  <sheetProtection/>
  <mergeCells count="14">
    <mergeCell ref="A61:B61"/>
    <mergeCell ref="C61:G61"/>
    <mergeCell ref="A62:B62"/>
    <mergeCell ref="D10:D11"/>
    <mergeCell ref="E10:G10"/>
    <mergeCell ref="A60:B60"/>
    <mergeCell ref="C60:G60"/>
    <mergeCell ref="A8:B8"/>
    <mergeCell ref="A9:B9"/>
    <mergeCell ref="A6:G6"/>
    <mergeCell ref="C8:G8"/>
    <mergeCell ref="A10:A11"/>
    <mergeCell ref="B10:B11"/>
    <mergeCell ref="C10:C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nr.3/48/j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H12" sqref="A12:IV12"/>
    </sheetView>
  </sheetViews>
  <sheetFormatPr defaultColWidth="9.140625" defaultRowHeight="12.75"/>
  <cols>
    <col min="1" max="1" width="4.421875" style="3" customWidth="1"/>
    <col min="2" max="2" width="49.7109375" style="29" customWidth="1"/>
    <col min="3" max="3" width="6.140625" style="0" bestFit="1" customWidth="1"/>
    <col min="4" max="4" width="10.421875" style="0" customWidth="1"/>
    <col min="5" max="5" width="8.00390625" style="0" bestFit="1" customWidth="1"/>
    <col min="6" max="6" width="9.28125" style="0" bestFit="1" customWidth="1"/>
    <col min="7" max="7" width="7.8515625" style="0" bestFit="1" customWidth="1"/>
  </cols>
  <sheetData>
    <row r="1" spans="1:5" s="9" customFormat="1" ht="9.75">
      <c r="A1" s="7" t="s">
        <v>3</v>
      </c>
      <c r="B1" s="27"/>
      <c r="C1" s="7"/>
      <c r="D1" s="7"/>
      <c r="E1" s="7"/>
    </row>
    <row r="2" spans="1:5" s="9" customFormat="1" ht="9.75">
      <c r="A2" s="7" t="s">
        <v>4</v>
      </c>
      <c r="B2" s="27"/>
      <c r="C2" s="7"/>
      <c r="D2" s="7"/>
      <c r="E2" s="7"/>
    </row>
    <row r="3" spans="1:5" s="9" customFormat="1" ht="9.75">
      <c r="A3" s="7" t="s">
        <v>5</v>
      </c>
      <c r="B3" s="27"/>
      <c r="C3" s="7"/>
      <c r="D3" s="7"/>
      <c r="E3" s="7"/>
    </row>
    <row r="4" spans="1:5" s="9" customFormat="1" ht="9.75">
      <c r="A4" s="7"/>
      <c r="B4" s="27"/>
      <c r="C4" s="7"/>
      <c r="D4" s="7"/>
      <c r="E4" s="7"/>
    </row>
    <row r="5" spans="1:5" s="9" customFormat="1" ht="9.75">
      <c r="A5" s="7"/>
      <c r="B5" s="27"/>
      <c r="C5" s="7"/>
      <c r="D5" s="7"/>
      <c r="E5" s="7"/>
    </row>
    <row r="6" spans="1:7" s="9" customFormat="1" ht="9.75">
      <c r="A6" s="50" t="s">
        <v>190</v>
      </c>
      <c r="B6" s="50"/>
      <c r="C6" s="50"/>
      <c r="D6" s="50"/>
      <c r="E6" s="50"/>
      <c r="F6" s="50"/>
      <c r="G6" s="50"/>
    </row>
    <row r="7" spans="1:5" ht="12.75">
      <c r="A7" s="1"/>
      <c r="B7" s="28"/>
      <c r="C7" s="1"/>
      <c r="D7" s="1"/>
      <c r="E7" s="1"/>
    </row>
    <row r="8" spans="1:7" s="2" customFormat="1" ht="21" customHeight="1">
      <c r="A8" s="51" t="s">
        <v>271</v>
      </c>
      <c r="B8" s="51"/>
      <c r="C8" s="56" t="s">
        <v>478</v>
      </c>
      <c r="D8" s="56"/>
      <c r="E8" s="56"/>
      <c r="F8" s="56"/>
      <c r="G8" s="56"/>
    </row>
    <row r="9" spans="1:7" s="2" customFormat="1" ht="9.75" customHeight="1">
      <c r="A9" s="52" t="s">
        <v>292</v>
      </c>
      <c r="B9" s="52"/>
      <c r="C9" s="13"/>
      <c r="D9" s="13"/>
      <c r="E9" s="13"/>
      <c r="F9" s="13"/>
      <c r="G9" s="13"/>
    </row>
    <row r="10" spans="1:7" ht="18.75" customHeight="1">
      <c r="A10" s="57" t="s">
        <v>100</v>
      </c>
      <c r="B10" s="59" t="s">
        <v>0</v>
      </c>
      <c r="C10" s="57" t="s">
        <v>101</v>
      </c>
      <c r="D10" s="60" t="s">
        <v>493</v>
      </c>
      <c r="E10" s="60" t="s">
        <v>486</v>
      </c>
      <c r="F10" s="60"/>
      <c r="G10" s="60"/>
    </row>
    <row r="11" spans="1:7" ht="18.75" customHeight="1">
      <c r="A11" s="58"/>
      <c r="B11" s="58"/>
      <c r="C11" s="58"/>
      <c r="D11" s="58"/>
      <c r="E11" s="48" t="s">
        <v>194</v>
      </c>
      <c r="F11" s="48" t="s">
        <v>188</v>
      </c>
      <c r="G11" s="48" t="s">
        <v>189</v>
      </c>
    </row>
    <row r="12" spans="1:7" ht="21">
      <c r="A12" s="14" t="s">
        <v>1</v>
      </c>
      <c r="B12" s="15" t="s">
        <v>77</v>
      </c>
      <c r="C12" s="12"/>
      <c r="D12" s="49">
        <v>307000</v>
      </c>
      <c r="E12" s="4">
        <v>3986000</v>
      </c>
      <c r="F12" s="4"/>
      <c r="G12" s="4">
        <v>3986000</v>
      </c>
    </row>
    <row r="13" spans="1:7" ht="12.75">
      <c r="A13" s="14" t="s">
        <v>2</v>
      </c>
      <c r="B13" s="15" t="s">
        <v>108</v>
      </c>
      <c r="C13" s="12" t="s">
        <v>11</v>
      </c>
      <c r="D13" s="12"/>
      <c r="E13" s="4">
        <v>3986000</v>
      </c>
      <c r="F13" s="4"/>
      <c r="G13" s="4">
        <v>3986000</v>
      </c>
    </row>
    <row r="14" spans="1:7" ht="12.75">
      <c r="A14" s="14" t="s">
        <v>12</v>
      </c>
      <c r="B14" s="15" t="s">
        <v>78</v>
      </c>
      <c r="C14" s="12" t="s">
        <v>79</v>
      </c>
      <c r="D14" s="12"/>
      <c r="E14" s="4">
        <v>3986000</v>
      </c>
      <c r="F14" s="4"/>
      <c r="G14" s="4">
        <v>3986000</v>
      </c>
    </row>
    <row r="15" spans="1:7" ht="12.75">
      <c r="A15" s="14" t="s">
        <v>13</v>
      </c>
      <c r="B15" s="15" t="s">
        <v>80</v>
      </c>
      <c r="C15" s="12" t="s">
        <v>14</v>
      </c>
      <c r="D15" s="12"/>
      <c r="E15" s="4">
        <v>3270000</v>
      </c>
      <c r="F15" s="4"/>
      <c r="G15" s="4">
        <v>3270000</v>
      </c>
    </row>
    <row r="16" spans="1:7" ht="21">
      <c r="A16" s="14" t="s">
        <v>15</v>
      </c>
      <c r="B16" s="15" t="s">
        <v>81</v>
      </c>
      <c r="C16" s="12" t="s">
        <v>16</v>
      </c>
      <c r="D16" s="12"/>
      <c r="E16" s="4">
        <v>3146300</v>
      </c>
      <c r="F16" s="4"/>
      <c r="G16" s="4">
        <v>3146300</v>
      </c>
    </row>
    <row r="17" spans="1:7" ht="12.75">
      <c r="A17" s="14" t="s">
        <v>17</v>
      </c>
      <c r="B17" s="15" t="s">
        <v>18</v>
      </c>
      <c r="C17" s="12" t="s">
        <v>19</v>
      </c>
      <c r="D17" s="12"/>
      <c r="E17" s="4">
        <v>1720300</v>
      </c>
      <c r="F17" s="4"/>
      <c r="G17" s="4">
        <v>1720300</v>
      </c>
    </row>
    <row r="18" spans="1:7" ht="12.75">
      <c r="A18" s="14" t="s">
        <v>274</v>
      </c>
      <c r="B18" s="15" t="s">
        <v>275</v>
      </c>
      <c r="C18" s="12" t="s">
        <v>276</v>
      </c>
      <c r="D18" s="12"/>
      <c r="E18" s="4">
        <v>815000</v>
      </c>
      <c r="F18" s="4"/>
      <c r="G18" s="4">
        <v>815000</v>
      </c>
    </row>
    <row r="19" spans="1:7" ht="12.75">
      <c r="A19" s="14" t="s">
        <v>14</v>
      </c>
      <c r="B19" s="15" t="s">
        <v>195</v>
      </c>
      <c r="C19" s="12" t="s">
        <v>196</v>
      </c>
      <c r="D19" s="12"/>
      <c r="E19" s="4">
        <v>294000</v>
      </c>
      <c r="F19" s="4"/>
      <c r="G19" s="4">
        <v>294000</v>
      </c>
    </row>
    <row r="20" spans="1:7" ht="12.75">
      <c r="A20" s="14" t="s">
        <v>277</v>
      </c>
      <c r="B20" s="15" t="s">
        <v>278</v>
      </c>
      <c r="C20" s="12" t="s">
        <v>279</v>
      </c>
      <c r="D20" s="12"/>
      <c r="E20" s="4">
        <v>110000</v>
      </c>
      <c r="F20" s="4"/>
      <c r="G20" s="4">
        <v>110000</v>
      </c>
    </row>
    <row r="21" spans="1:7" ht="12.75">
      <c r="A21" s="14" t="s">
        <v>146</v>
      </c>
      <c r="B21" s="15" t="s">
        <v>20</v>
      </c>
      <c r="C21" s="12" t="s">
        <v>21</v>
      </c>
      <c r="D21" s="12"/>
      <c r="E21" s="4">
        <v>0</v>
      </c>
      <c r="F21" s="4"/>
      <c r="G21" s="4">
        <v>0</v>
      </c>
    </row>
    <row r="22" spans="1:7" ht="12.75">
      <c r="A22" s="14" t="s">
        <v>110</v>
      </c>
      <c r="B22" s="15" t="s">
        <v>147</v>
      </c>
      <c r="C22" s="12" t="s">
        <v>140</v>
      </c>
      <c r="D22" s="12"/>
      <c r="E22" s="4">
        <v>144000</v>
      </c>
      <c r="F22" s="4"/>
      <c r="G22" s="4">
        <v>144000</v>
      </c>
    </row>
    <row r="23" spans="1:7" ht="12.75">
      <c r="A23" s="14" t="s">
        <v>141</v>
      </c>
      <c r="B23" s="15" t="s">
        <v>91</v>
      </c>
      <c r="C23" s="12" t="s">
        <v>92</v>
      </c>
      <c r="D23" s="12"/>
      <c r="E23" s="4">
        <v>63000</v>
      </c>
      <c r="F23" s="4"/>
      <c r="G23" s="4">
        <v>63000</v>
      </c>
    </row>
    <row r="24" spans="1:7" ht="12.75">
      <c r="A24" s="14" t="s">
        <v>148</v>
      </c>
      <c r="B24" s="15" t="s">
        <v>111</v>
      </c>
      <c r="C24" s="12" t="s">
        <v>112</v>
      </c>
      <c r="D24" s="12"/>
      <c r="E24" s="4">
        <v>53700</v>
      </c>
      <c r="F24" s="4"/>
      <c r="G24" s="4">
        <v>53700</v>
      </c>
    </row>
    <row r="25" spans="1:7" ht="12.75">
      <c r="A25" s="14" t="s">
        <v>24</v>
      </c>
      <c r="B25" s="15" t="s">
        <v>113</v>
      </c>
      <c r="C25" s="12" t="s">
        <v>114</v>
      </c>
      <c r="D25" s="12"/>
      <c r="E25" s="4">
        <v>53700</v>
      </c>
      <c r="F25" s="4"/>
      <c r="G25" s="4">
        <v>53700</v>
      </c>
    </row>
    <row r="26" spans="1:7" ht="12.75">
      <c r="A26" s="14" t="s">
        <v>29</v>
      </c>
      <c r="B26" s="15" t="s">
        <v>22</v>
      </c>
      <c r="C26" s="12" t="s">
        <v>23</v>
      </c>
      <c r="D26" s="12"/>
      <c r="E26" s="4">
        <v>70000</v>
      </c>
      <c r="F26" s="4"/>
      <c r="G26" s="4">
        <v>70000</v>
      </c>
    </row>
    <row r="27" spans="1:7" s="10" customFormat="1" ht="9.75">
      <c r="A27" s="14" t="s">
        <v>7</v>
      </c>
      <c r="B27" s="15" t="s">
        <v>115</v>
      </c>
      <c r="C27" s="12" t="s">
        <v>116</v>
      </c>
      <c r="D27" s="12"/>
      <c r="E27" s="4">
        <v>70000</v>
      </c>
      <c r="F27" s="4"/>
      <c r="G27" s="4">
        <v>70000</v>
      </c>
    </row>
    <row r="28" spans="1:7" s="10" customFormat="1" ht="20.25">
      <c r="A28" s="14" t="s">
        <v>42</v>
      </c>
      <c r="B28" s="15" t="s">
        <v>83</v>
      </c>
      <c r="C28" s="12" t="s">
        <v>6</v>
      </c>
      <c r="D28" s="12"/>
      <c r="E28" s="4">
        <v>706000</v>
      </c>
      <c r="F28" s="4"/>
      <c r="G28" s="4">
        <v>706000</v>
      </c>
    </row>
    <row r="29" spans="1:7" ht="12.75">
      <c r="A29" s="14" t="s">
        <v>44</v>
      </c>
      <c r="B29" s="15" t="s">
        <v>84</v>
      </c>
      <c r="C29" s="12" t="s">
        <v>8</v>
      </c>
      <c r="D29" s="12"/>
      <c r="E29" s="4">
        <v>306000</v>
      </c>
      <c r="F29" s="4"/>
      <c r="G29" s="4">
        <v>306000</v>
      </c>
    </row>
    <row r="30" spans="1:7" ht="12.75">
      <c r="A30" s="14" t="s">
        <v>47</v>
      </c>
      <c r="B30" s="15" t="s">
        <v>37</v>
      </c>
      <c r="C30" s="12" t="s">
        <v>38</v>
      </c>
      <c r="D30" s="12"/>
      <c r="E30" s="4">
        <v>3500</v>
      </c>
      <c r="F30" s="4"/>
      <c r="G30" s="4">
        <v>3500</v>
      </c>
    </row>
    <row r="31" spans="1:7" ht="12.75">
      <c r="A31" s="14" t="s">
        <v>93</v>
      </c>
      <c r="B31" s="15" t="s">
        <v>39</v>
      </c>
      <c r="C31" s="12" t="s">
        <v>40</v>
      </c>
      <c r="D31" s="12"/>
      <c r="E31" s="4">
        <v>10000</v>
      </c>
      <c r="F31" s="4"/>
      <c r="G31" s="4">
        <v>10000</v>
      </c>
    </row>
    <row r="32" spans="1:7" ht="12.75">
      <c r="A32" s="14" t="s">
        <v>117</v>
      </c>
      <c r="B32" s="15" t="s">
        <v>85</v>
      </c>
      <c r="C32" s="12" t="s">
        <v>41</v>
      </c>
      <c r="D32" s="12"/>
      <c r="E32" s="4">
        <v>161800</v>
      </c>
      <c r="F32" s="4"/>
      <c r="G32" s="4">
        <v>161800</v>
      </c>
    </row>
    <row r="33" spans="1:7" ht="12.75">
      <c r="A33" s="14" t="s">
        <v>51</v>
      </c>
      <c r="B33" s="15" t="s">
        <v>86</v>
      </c>
      <c r="C33" s="12" t="s">
        <v>43</v>
      </c>
      <c r="D33" s="12"/>
      <c r="E33" s="4">
        <v>32000</v>
      </c>
      <c r="F33" s="4"/>
      <c r="G33" s="4">
        <v>32000</v>
      </c>
    </row>
    <row r="34" spans="1:7" ht="12.75">
      <c r="A34" s="14" t="s">
        <v>52</v>
      </c>
      <c r="B34" s="15" t="s">
        <v>45</v>
      </c>
      <c r="C34" s="12" t="s">
        <v>46</v>
      </c>
      <c r="D34" s="12"/>
      <c r="E34" s="4">
        <v>15000</v>
      </c>
      <c r="F34" s="4"/>
      <c r="G34" s="4">
        <v>15000</v>
      </c>
    </row>
    <row r="35" spans="1:7" ht="12.75">
      <c r="A35" s="14" t="s">
        <v>69</v>
      </c>
      <c r="B35" s="15" t="s">
        <v>48</v>
      </c>
      <c r="C35" s="12" t="s">
        <v>49</v>
      </c>
      <c r="D35" s="12"/>
      <c r="E35" s="4">
        <v>4000</v>
      </c>
      <c r="F35" s="4"/>
      <c r="G35" s="4">
        <v>4000</v>
      </c>
    </row>
    <row r="36" spans="1:7" ht="12.75">
      <c r="A36" s="14" t="s">
        <v>155</v>
      </c>
      <c r="B36" s="15" t="s">
        <v>156</v>
      </c>
      <c r="C36" s="12" t="s">
        <v>157</v>
      </c>
      <c r="D36" s="12"/>
      <c r="E36" s="4">
        <v>0</v>
      </c>
      <c r="F36" s="4"/>
      <c r="G36" s="4">
        <v>0</v>
      </c>
    </row>
    <row r="37" spans="1:7" ht="12.75">
      <c r="A37" s="14" t="s">
        <v>118</v>
      </c>
      <c r="B37" s="15" t="s">
        <v>87</v>
      </c>
      <c r="C37" s="12" t="s">
        <v>50</v>
      </c>
      <c r="D37" s="12"/>
      <c r="E37" s="4">
        <v>5200</v>
      </c>
      <c r="F37" s="4"/>
      <c r="G37" s="4">
        <v>5200</v>
      </c>
    </row>
    <row r="38" spans="1:7" ht="12.75">
      <c r="A38" s="14" t="s">
        <v>119</v>
      </c>
      <c r="B38" s="15" t="s">
        <v>9</v>
      </c>
      <c r="C38" s="12" t="s">
        <v>10</v>
      </c>
      <c r="D38" s="12"/>
      <c r="E38" s="4">
        <v>66500</v>
      </c>
      <c r="F38" s="4"/>
      <c r="G38" s="4">
        <v>66500</v>
      </c>
    </row>
    <row r="39" spans="1:7" ht="12.75">
      <c r="A39" s="14" t="s">
        <v>137</v>
      </c>
      <c r="B39" s="15" t="s">
        <v>53</v>
      </c>
      <c r="C39" s="12" t="s">
        <v>54</v>
      </c>
      <c r="D39" s="12"/>
      <c r="E39" s="4">
        <v>8000</v>
      </c>
      <c r="F39" s="4"/>
      <c r="G39" s="4">
        <v>8000</v>
      </c>
    </row>
    <row r="40" spans="1:7" ht="12.75">
      <c r="A40" s="14" t="s">
        <v>280</v>
      </c>
      <c r="B40" s="15" t="s">
        <v>281</v>
      </c>
      <c r="C40" s="12" t="s">
        <v>282</v>
      </c>
      <c r="D40" s="12"/>
      <c r="E40" s="4">
        <v>292700</v>
      </c>
      <c r="F40" s="4"/>
      <c r="G40" s="4">
        <v>292700</v>
      </c>
    </row>
    <row r="41" spans="1:7" ht="12.75">
      <c r="A41" s="14" t="s">
        <v>283</v>
      </c>
      <c r="B41" s="15" t="s">
        <v>284</v>
      </c>
      <c r="C41" s="12" t="s">
        <v>285</v>
      </c>
      <c r="D41" s="12"/>
      <c r="E41" s="4">
        <v>292700</v>
      </c>
      <c r="F41" s="4"/>
      <c r="G41" s="4">
        <v>292700</v>
      </c>
    </row>
    <row r="42" spans="1:7" ht="12.75">
      <c r="A42" s="14" t="s">
        <v>158</v>
      </c>
      <c r="B42" s="15" t="s">
        <v>159</v>
      </c>
      <c r="C42" s="12" t="s">
        <v>160</v>
      </c>
      <c r="D42" s="12"/>
      <c r="E42" s="4">
        <v>55000</v>
      </c>
      <c r="F42" s="4"/>
      <c r="G42" s="4">
        <v>55000</v>
      </c>
    </row>
    <row r="43" spans="1:7" ht="12.75">
      <c r="A43" s="14" t="s">
        <v>161</v>
      </c>
      <c r="B43" s="15" t="s">
        <v>162</v>
      </c>
      <c r="C43" s="12" t="s">
        <v>163</v>
      </c>
      <c r="D43" s="12"/>
      <c r="E43" s="4">
        <v>18000</v>
      </c>
      <c r="F43" s="4"/>
      <c r="G43" s="4">
        <v>18000</v>
      </c>
    </row>
    <row r="44" spans="1:7" ht="12.75">
      <c r="A44" s="14" t="s">
        <v>178</v>
      </c>
      <c r="B44" s="15" t="s">
        <v>179</v>
      </c>
      <c r="C44" s="12" t="s">
        <v>180</v>
      </c>
      <c r="D44" s="12"/>
      <c r="E44" s="4">
        <v>28000</v>
      </c>
      <c r="F44" s="4"/>
      <c r="G44" s="4">
        <v>28000</v>
      </c>
    </row>
    <row r="45" spans="1:7" ht="12.75">
      <c r="A45" s="14" t="s">
        <v>185</v>
      </c>
      <c r="B45" s="15" t="s">
        <v>186</v>
      </c>
      <c r="C45" s="12" t="s">
        <v>187</v>
      </c>
      <c r="D45" s="12"/>
      <c r="E45" s="4">
        <v>9000</v>
      </c>
      <c r="F45" s="4"/>
      <c r="G45" s="4">
        <v>9000</v>
      </c>
    </row>
    <row r="46" spans="1:7" ht="12.75">
      <c r="A46" s="14" t="s">
        <v>60</v>
      </c>
      <c r="B46" s="15" t="s">
        <v>88</v>
      </c>
      <c r="C46" s="12" t="s">
        <v>55</v>
      </c>
      <c r="D46" s="12"/>
      <c r="E46" s="4">
        <v>46900</v>
      </c>
      <c r="F46" s="4"/>
      <c r="G46" s="4">
        <v>46900</v>
      </c>
    </row>
    <row r="47" spans="1:7" ht="12.75">
      <c r="A47" s="14" t="s">
        <v>164</v>
      </c>
      <c r="B47" s="15" t="s">
        <v>165</v>
      </c>
      <c r="C47" s="12" t="s">
        <v>166</v>
      </c>
      <c r="D47" s="12"/>
      <c r="E47" s="4">
        <v>13900</v>
      </c>
      <c r="F47" s="4"/>
      <c r="G47" s="4">
        <v>13900</v>
      </c>
    </row>
    <row r="48" spans="1:7" ht="12.75">
      <c r="A48" s="14" t="s">
        <v>472</v>
      </c>
      <c r="B48" s="15" t="s">
        <v>473</v>
      </c>
      <c r="C48" s="12" t="s">
        <v>474</v>
      </c>
      <c r="D48" s="12"/>
      <c r="E48" s="4">
        <v>5000</v>
      </c>
      <c r="F48" s="4"/>
      <c r="G48" s="4">
        <v>5000</v>
      </c>
    </row>
    <row r="49" spans="1:7" ht="12.75">
      <c r="A49" s="14" t="s">
        <v>121</v>
      </c>
      <c r="B49" s="15" t="s">
        <v>56</v>
      </c>
      <c r="C49" s="12" t="s">
        <v>57</v>
      </c>
      <c r="D49" s="12"/>
      <c r="E49" s="4">
        <v>28000</v>
      </c>
      <c r="F49" s="4"/>
      <c r="G49" s="4">
        <v>28000</v>
      </c>
    </row>
    <row r="50" spans="1:7" ht="12.75">
      <c r="A50" s="14" t="s">
        <v>122</v>
      </c>
      <c r="B50" s="15" t="s">
        <v>58</v>
      </c>
      <c r="C50" s="12" t="s">
        <v>59</v>
      </c>
      <c r="D50" s="12"/>
      <c r="E50" s="4">
        <v>0</v>
      </c>
      <c r="F50" s="4"/>
      <c r="G50" s="4">
        <v>0</v>
      </c>
    </row>
    <row r="51" spans="1:7" ht="12.75">
      <c r="A51" s="14" t="s">
        <v>144</v>
      </c>
      <c r="B51" s="15" t="s">
        <v>61</v>
      </c>
      <c r="C51" s="12" t="s">
        <v>62</v>
      </c>
      <c r="D51" s="12"/>
      <c r="E51" s="4">
        <v>0</v>
      </c>
      <c r="F51" s="4"/>
      <c r="G51" s="4">
        <v>0</v>
      </c>
    </row>
    <row r="52" spans="1:7" ht="12.75">
      <c r="A52" s="14" t="s">
        <v>145</v>
      </c>
      <c r="B52" s="15" t="s">
        <v>64</v>
      </c>
      <c r="C52" s="12" t="s">
        <v>65</v>
      </c>
      <c r="D52" s="12"/>
      <c r="E52" s="4">
        <v>5000</v>
      </c>
      <c r="F52" s="4"/>
      <c r="G52" s="4">
        <v>5000</v>
      </c>
    </row>
    <row r="53" spans="1:7" ht="12.75">
      <c r="A53" s="14" t="s">
        <v>167</v>
      </c>
      <c r="B53" s="15" t="s">
        <v>168</v>
      </c>
      <c r="C53" s="12" t="s">
        <v>169</v>
      </c>
      <c r="D53" s="12"/>
      <c r="E53" s="4">
        <v>0</v>
      </c>
      <c r="F53" s="4"/>
      <c r="G53" s="4">
        <v>0</v>
      </c>
    </row>
    <row r="54" spans="1:7" ht="21">
      <c r="A54" s="14" t="s">
        <v>150</v>
      </c>
      <c r="B54" s="15" t="s">
        <v>90</v>
      </c>
      <c r="C54" s="12" t="s">
        <v>66</v>
      </c>
      <c r="D54" s="12"/>
      <c r="E54" s="4">
        <v>400</v>
      </c>
      <c r="F54" s="4"/>
      <c r="G54" s="4">
        <v>400</v>
      </c>
    </row>
    <row r="55" spans="1:7" ht="12.75">
      <c r="A55" s="14" t="s">
        <v>139</v>
      </c>
      <c r="B55" s="15" t="s">
        <v>67</v>
      </c>
      <c r="C55" s="12" t="s">
        <v>68</v>
      </c>
      <c r="D55" s="12"/>
      <c r="E55" s="4">
        <v>400</v>
      </c>
      <c r="F55" s="4"/>
      <c r="G55" s="4">
        <v>400</v>
      </c>
    </row>
    <row r="56" spans="1:7" ht="12.75">
      <c r="A56" s="14" t="s">
        <v>175</v>
      </c>
      <c r="B56" s="15" t="s">
        <v>170</v>
      </c>
      <c r="C56" s="12" t="s">
        <v>161</v>
      </c>
      <c r="D56" s="12"/>
      <c r="E56" s="4">
        <v>10000</v>
      </c>
      <c r="F56" s="4"/>
      <c r="G56" s="4">
        <v>10000</v>
      </c>
    </row>
    <row r="57" spans="1:7" ht="12.75">
      <c r="A57" s="14" t="s">
        <v>437</v>
      </c>
      <c r="B57" s="15" t="s">
        <v>171</v>
      </c>
      <c r="C57" s="12" t="s">
        <v>172</v>
      </c>
      <c r="D57" s="12"/>
      <c r="E57" s="4">
        <v>10000</v>
      </c>
      <c r="F57" s="4"/>
      <c r="G57" s="4">
        <v>10000</v>
      </c>
    </row>
    <row r="58" spans="1:7" s="10" customFormat="1" ht="9.75">
      <c r="A58" s="14" t="s">
        <v>462</v>
      </c>
      <c r="B58" s="15" t="s">
        <v>176</v>
      </c>
      <c r="C58" s="12" t="s">
        <v>177</v>
      </c>
      <c r="D58" s="12"/>
      <c r="E58" s="4">
        <v>10000</v>
      </c>
      <c r="F58" s="4"/>
      <c r="G58" s="4">
        <v>10000</v>
      </c>
    </row>
    <row r="59" spans="1:7" ht="12.75">
      <c r="A59" s="14" t="s">
        <v>444</v>
      </c>
      <c r="B59" s="15" t="s">
        <v>127</v>
      </c>
      <c r="C59" s="12" t="s">
        <v>128</v>
      </c>
      <c r="D59" s="49">
        <v>307000</v>
      </c>
      <c r="E59" s="4"/>
      <c r="F59" s="4"/>
      <c r="G59" s="4"/>
    </row>
    <row r="60" spans="1:7" ht="30.75">
      <c r="A60" s="14" t="s">
        <v>201</v>
      </c>
      <c r="B60" s="15" t="s">
        <v>200</v>
      </c>
      <c r="C60" s="12" t="s">
        <v>178</v>
      </c>
      <c r="D60" s="49">
        <v>307000</v>
      </c>
      <c r="E60" s="4"/>
      <c r="F60" s="4"/>
      <c r="G60" s="4"/>
    </row>
    <row r="61" spans="1:7" ht="21">
      <c r="A61" s="14" t="s">
        <v>204</v>
      </c>
      <c r="B61" s="15" t="s">
        <v>267</v>
      </c>
      <c r="C61" s="12" t="s">
        <v>268</v>
      </c>
      <c r="D61" s="49">
        <v>307000</v>
      </c>
      <c r="E61" s="4"/>
      <c r="F61" s="4"/>
      <c r="G61" s="4"/>
    </row>
    <row r="62" spans="1:7" ht="12.75">
      <c r="A62" s="14" t="s">
        <v>209</v>
      </c>
      <c r="B62" s="15" t="s">
        <v>207</v>
      </c>
      <c r="C62" s="12" t="s">
        <v>269</v>
      </c>
      <c r="D62" s="49">
        <v>307000</v>
      </c>
      <c r="E62" s="4"/>
      <c r="F62" s="4"/>
      <c r="G62" s="4"/>
    </row>
    <row r="65" spans="1:7" s="10" customFormat="1" ht="9.75">
      <c r="A65" s="55" t="s">
        <v>74</v>
      </c>
      <c r="B65" s="55"/>
      <c r="C65" s="55" t="s">
        <v>109</v>
      </c>
      <c r="D65" s="55"/>
      <c r="E65" s="55"/>
      <c r="F65" s="55"/>
      <c r="G65" s="55"/>
    </row>
    <row r="66" spans="1:7" s="10" customFormat="1" ht="9.75">
      <c r="A66" s="55" t="s">
        <v>75</v>
      </c>
      <c r="B66" s="55"/>
      <c r="C66" s="55" t="s">
        <v>136</v>
      </c>
      <c r="D66" s="55"/>
      <c r="E66" s="55"/>
      <c r="F66" s="55"/>
      <c r="G66" s="55"/>
    </row>
    <row r="67" spans="1:5" ht="12.75">
      <c r="A67" s="55" t="s">
        <v>107</v>
      </c>
      <c r="B67" s="55"/>
      <c r="C67" s="11"/>
      <c r="D67" s="11"/>
      <c r="E67" s="11"/>
    </row>
  </sheetData>
  <sheetProtection/>
  <mergeCells count="14">
    <mergeCell ref="A66:B66"/>
    <mergeCell ref="C66:G66"/>
    <mergeCell ref="A67:B67"/>
    <mergeCell ref="D10:D11"/>
    <mergeCell ref="E10:G10"/>
    <mergeCell ref="A65:B65"/>
    <mergeCell ref="C65:G65"/>
    <mergeCell ref="A6:G6"/>
    <mergeCell ref="C8:G8"/>
    <mergeCell ref="A10:A11"/>
    <mergeCell ref="B10:B11"/>
    <mergeCell ref="C10:C11"/>
    <mergeCell ref="A8:B8"/>
    <mergeCell ref="A9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nr.3/49/i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24" customHeight="1">
      <c r="A8" s="51" t="s">
        <v>271</v>
      </c>
      <c r="B8" s="51"/>
      <c r="C8" s="56" t="s">
        <v>312</v>
      </c>
      <c r="D8" s="56"/>
      <c r="E8" s="56"/>
      <c r="F8" s="56"/>
    </row>
    <row r="9" spans="1:6" s="2" customFormat="1" ht="9.75" customHeight="1">
      <c r="A9" s="52" t="s">
        <v>292</v>
      </c>
      <c r="B9" s="52"/>
      <c r="C9" s="13"/>
      <c r="D9" s="13"/>
      <c r="E9" s="13"/>
      <c r="F9" s="13"/>
    </row>
    <row r="10" spans="1:6" ht="12.75" customHeight="1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6" ht="21">
      <c r="A12" s="14" t="s">
        <v>1</v>
      </c>
      <c r="B12" s="15" t="s">
        <v>77</v>
      </c>
      <c r="C12" s="12"/>
      <c r="D12" s="4">
        <v>2855000</v>
      </c>
      <c r="E12" s="4">
        <v>-2000</v>
      </c>
      <c r="F12" s="4">
        <v>2853000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2855000</v>
      </c>
      <c r="E13" s="4">
        <v>-2000</v>
      </c>
      <c r="F13" s="4">
        <v>2853000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2855000</v>
      </c>
      <c r="E14" s="4">
        <v>-2000</v>
      </c>
      <c r="F14" s="4">
        <v>2853000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2577000</v>
      </c>
      <c r="E15" s="4">
        <v>0</v>
      </c>
      <c r="F15" s="4">
        <v>2577000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2470000</v>
      </c>
      <c r="E16" s="4">
        <v>0</v>
      </c>
      <c r="F16" s="4">
        <v>2470000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1457900</v>
      </c>
      <c r="E17" s="4">
        <v>0</v>
      </c>
      <c r="F17" s="4">
        <v>1457900</v>
      </c>
    </row>
    <row r="18" spans="1:6" ht="12.75">
      <c r="A18" s="14" t="s">
        <v>274</v>
      </c>
      <c r="B18" s="15" t="s">
        <v>275</v>
      </c>
      <c r="C18" s="12" t="s">
        <v>276</v>
      </c>
      <c r="D18" s="4">
        <v>540300</v>
      </c>
      <c r="E18" s="4">
        <v>0</v>
      </c>
      <c r="F18" s="4">
        <v>540300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349600</v>
      </c>
      <c r="E19" s="4">
        <v>0</v>
      </c>
      <c r="F19" s="4">
        <v>349600</v>
      </c>
    </row>
    <row r="20" spans="1:6" ht="12.75">
      <c r="A20" s="14" t="s">
        <v>110</v>
      </c>
      <c r="B20" s="15" t="s">
        <v>147</v>
      </c>
      <c r="C20" s="12" t="s">
        <v>140</v>
      </c>
      <c r="D20" s="4">
        <v>110200</v>
      </c>
      <c r="E20" s="4">
        <v>0</v>
      </c>
      <c r="F20" s="4">
        <v>110200</v>
      </c>
    </row>
    <row r="21" spans="1:6" ht="12.75">
      <c r="A21" s="14" t="s">
        <v>141</v>
      </c>
      <c r="B21" s="15" t="s">
        <v>91</v>
      </c>
      <c r="C21" s="12" t="s">
        <v>92</v>
      </c>
      <c r="D21" s="4">
        <v>12000</v>
      </c>
      <c r="E21" s="4">
        <v>0</v>
      </c>
      <c r="F21" s="4">
        <v>12000</v>
      </c>
    </row>
    <row r="22" spans="1:6" ht="12.75">
      <c r="A22" s="14" t="s">
        <v>148</v>
      </c>
      <c r="B22" s="15" t="s">
        <v>111</v>
      </c>
      <c r="C22" s="12" t="s">
        <v>112</v>
      </c>
      <c r="D22" s="4">
        <v>52200</v>
      </c>
      <c r="E22" s="4">
        <v>0</v>
      </c>
      <c r="F22" s="4">
        <v>52200</v>
      </c>
    </row>
    <row r="23" spans="1:6" ht="12.75">
      <c r="A23" s="14" t="s">
        <v>24</v>
      </c>
      <c r="B23" s="15" t="s">
        <v>113</v>
      </c>
      <c r="C23" s="12" t="s">
        <v>114</v>
      </c>
      <c r="D23" s="4">
        <v>52200</v>
      </c>
      <c r="E23" s="4">
        <v>0</v>
      </c>
      <c r="F23" s="4">
        <v>52200</v>
      </c>
    </row>
    <row r="24" spans="1:6" ht="12.75">
      <c r="A24" s="14" t="s">
        <v>29</v>
      </c>
      <c r="B24" s="15" t="s">
        <v>22</v>
      </c>
      <c r="C24" s="12" t="s">
        <v>23</v>
      </c>
      <c r="D24" s="4">
        <v>54800</v>
      </c>
      <c r="E24" s="4">
        <v>0</v>
      </c>
      <c r="F24" s="4">
        <v>54800</v>
      </c>
    </row>
    <row r="25" spans="1:6" ht="12.75">
      <c r="A25" s="14" t="s">
        <v>7</v>
      </c>
      <c r="B25" s="15" t="s">
        <v>115</v>
      </c>
      <c r="C25" s="12" t="s">
        <v>116</v>
      </c>
      <c r="D25" s="4">
        <v>54800</v>
      </c>
      <c r="E25" s="4">
        <v>0</v>
      </c>
      <c r="F25" s="4">
        <v>54800</v>
      </c>
    </row>
    <row r="26" spans="1:6" ht="21">
      <c r="A26" s="14" t="s">
        <v>42</v>
      </c>
      <c r="B26" s="15" t="s">
        <v>83</v>
      </c>
      <c r="C26" s="12" t="s">
        <v>6</v>
      </c>
      <c r="D26" s="4">
        <v>244000</v>
      </c>
      <c r="E26" s="4">
        <v>-2000</v>
      </c>
      <c r="F26" s="4">
        <v>242000</v>
      </c>
    </row>
    <row r="27" spans="1:6" s="10" customFormat="1" ht="9.75">
      <c r="A27" s="14" t="s">
        <v>44</v>
      </c>
      <c r="B27" s="15" t="s">
        <v>84</v>
      </c>
      <c r="C27" s="12" t="s">
        <v>8</v>
      </c>
      <c r="D27" s="4">
        <v>99500</v>
      </c>
      <c r="E27" s="4">
        <v>0</v>
      </c>
      <c r="F27" s="4">
        <v>99500</v>
      </c>
    </row>
    <row r="28" spans="1:6" s="10" customFormat="1" ht="9.75">
      <c r="A28" s="14" t="s">
        <v>47</v>
      </c>
      <c r="B28" s="15" t="s">
        <v>37</v>
      </c>
      <c r="C28" s="12" t="s">
        <v>38</v>
      </c>
      <c r="D28" s="4">
        <v>1800</v>
      </c>
      <c r="E28" s="4">
        <v>0</v>
      </c>
      <c r="F28" s="4">
        <v>1800</v>
      </c>
    </row>
    <row r="29" spans="1:6" ht="12.75">
      <c r="A29" s="14" t="s">
        <v>93</v>
      </c>
      <c r="B29" s="15" t="s">
        <v>39</v>
      </c>
      <c r="C29" s="12" t="s">
        <v>40</v>
      </c>
      <c r="D29" s="4">
        <v>5400</v>
      </c>
      <c r="E29" s="4">
        <v>0</v>
      </c>
      <c r="F29" s="4">
        <v>5400</v>
      </c>
    </row>
    <row r="30" spans="1:6" ht="12.75">
      <c r="A30" s="14" t="s">
        <v>117</v>
      </c>
      <c r="B30" s="15" t="s">
        <v>85</v>
      </c>
      <c r="C30" s="12" t="s">
        <v>41</v>
      </c>
      <c r="D30" s="4">
        <v>16700</v>
      </c>
      <c r="E30" s="4">
        <v>0</v>
      </c>
      <c r="F30" s="4">
        <v>16700</v>
      </c>
    </row>
    <row r="31" spans="1:6" ht="12.75">
      <c r="A31" s="14" t="s">
        <v>51</v>
      </c>
      <c r="B31" s="15" t="s">
        <v>86</v>
      </c>
      <c r="C31" s="12" t="s">
        <v>43</v>
      </c>
      <c r="D31" s="4">
        <v>6000</v>
      </c>
      <c r="E31" s="4">
        <v>0</v>
      </c>
      <c r="F31" s="4">
        <v>6000</v>
      </c>
    </row>
    <row r="32" spans="1:6" ht="12.75">
      <c r="A32" s="14" t="s">
        <v>52</v>
      </c>
      <c r="B32" s="15" t="s">
        <v>45</v>
      </c>
      <c r="C32" s="12" t="s">
        <v>46</v>
      </c>
      <c r="D32" s="4">
        <v>5500</v>
      </c>
      <c r="E32" s="4">
        <v>0</v>
      </c>
      <c r="F32" s="4">
        <v>5500</v>
      </c>
    </row>
    <row r="33" spans="1:6" ht="12.75">
      <c r="A33" s="14" t="s">
        <v>155</v>
      </c>
      <c r="B33" s="15" t="s">
        <v>156</v>
      </c>
      <c r="C33" s="12" t="s">
        <v>157</v>
      </c>
      <c r="D33" s="4">
        <v>7700</v>
      </c>
      <c r="E33" s="4">
        <v>0</v>
      </c>
      <c r="F33" s="4">
        <v>7700</v>
      </c>
    </row>
    <row r="34" spans="1:6" ht="12.75">
      <c r="A34" s="14" t="s">
        <v>118</v>
      </c>
      <c r="B34" s="15" t="s">
        <v>87</v>
      </c>
      <c r="C34" s="12" t="s">
        <v>50</v>
      </c>
      <c r="D34" s="4">
        <v>7800</v>
      </c>
      <c r="E34" s="4">
        <v>0</v>
      </c>
      <c r="F34" s="4">
        <v>7800</v>
      </c>
    </row>
    <row r="35" spans="1:6" ht="12.75">
      <c r="A35" s="14" t="s">
        <v>119</v>
      </c>
      <c r="B35" s="15" t="s">
        <v>9</v>
      </c>
      <c r="C35" s="12" t="s">
        <v>10</v>
      </c>
      <c r="D35" s="4">
        <v>45400</v>
      </c>
      <c r="E35" s="4">
        <v>0</v>
      </c>
      <c r="F35" s="4">
        <v>45400</v>
      </c>
    </row>
    <row r="36" spans="1:6" ht="12.75">
      <c r="A36" s="14" t="s">
        <v>137</v>
      </c>
      <c r="B36" s="15" t="s">
        <v>53</v>
      </c>
      <c r="C36" s="12" t="s">
        <v>54</v>
      </c>
      <c r="D36" s="4">
        <v>3200</v>
      </c>
      <c r="E36" s="4">
        <v>0</v>
      </c>
      <c r="F36" s="4">
        <v>3200</v>
      </c>
    </row>
    <row r="37" spans="1:6" ht="12.75">
      <c r="A37" s="14" t="s">
        <v>280</v>
      </c>
      <c r="B37" s="15" t="s">
        <v>281</v>
      </c>
      <c r="C37" s="12" t="s">
        <v>282</v>
      </c>
      <c r="D37" s="4">
        <v>119000</v>
      </c>
      <c r="E37" s="4">
        <v>0</v>
      </c>
      <c r="F37" s="4">
        <v>119000</v>
      </c>
    </row>
    <row r="38" spans="1:6" ht="12.75">
      <c r="A38" s="14" t="s">
        <v>283</v>
      </c>
      <c r="B38" s="15" t="s">
        <v>284</v>
      </c>
      <c r="C38" s="12" t="s">
        <v>285</v>
      </c>
      <c r="D38" s="4">
        <v>119000</v>
      </c>
      <c r="E38" s="4">
        <v>0</v>
      </c>
      <c r="F38" s="4">
        <v>119000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19500</v>
      </c>
      <c r="E39" s="4">
        <v>0</v>
      </c>
      <c r="F39" s="4">
        <v>19500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2000</v>
      </c>
      <c r="E40" s="4">
        <v>0</v>
      </c>
      <c r="F40" s="4">
        <v>2000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15900</v>
      </c>
      <c r="E41" s="4">
        <v>0</v>
      </c>
      <c r="F41" s="4">
        <v>15900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1600</v>
      </c>
      <c r="E42" s="4">
        <v>0</v>
      </c>
      <c r="F42" s="4">
        <v>1600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200</v>
      </c>
      <c r="E43" s="4">
        <v>0</v>
      </c>
      <c r="F43" s="4">
        <v>200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200</v>
      </c>
      <c r="E44" s="4">
        <v>0</v>
      </c>
      <c r="F44" s="4">
        <v>200</v>
      </c>
    </row>
    <row r="45" spans="1:6" ht="12.75">
      <c r="A45" s="14" t="s">
        <v>145</v>
      </c>
      <c r="B45" s="15" t="s">
        <v>64</v>
      </c>
      <c r="C45" s="12" t="s">
        <v>65</v>
      </c>
      <c r="D45" s="4">
        <v>2000</v>
      </c>
      <c r="E45" s="4">
        <v>-2000</v>
      </c>
      <c r="F45" s="4">
        <v>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3800</v>
      </c>
      <c r="E46" s="4">
        <v>0</v>
      </c>
      <c r="F46" s="4">
        <v>3800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3800</v>
      </c>
      <c r="E47" s="4">
        <v>0</v>
      </c>
      <c r="F47" s="4">
        <v>3800</v>
      </c>
    </row>
    <row r="48" spans="1:6" ht="12.75">
      <c r="A48" s="14" t="s">
        <v>175</v>
      </c>
      <c r="B48" s="15" t="s">
        <v>170</v>
      </c>
      <c r="C48" s="12" t="s">
        <v>161</v>
      </c>
      <c r="D48" s="4">
        <v>1000</v>
      </c>
      <c r="E48" s="4">
        <v>0</v>
      </c>
      <c r="F48" s="4">
        <v>1000</v>
      </c>
    </row>
    <row r="49" spans="1:6" s="10" customFormat="1" ht="9.75">
      <c r="A49" s="14" t="s">
        <v>437</v>
      </c>
      <c r="B49" s="15" t="s">
        <v>171</v>
      </c>
      <c r="C49" s="12" t="s">
        <v>172</v>
      </c>
      <c r="D49" s="4">
        <v>1000</v>
      </c>
      <c r="E49" s="4">
        <v>0</v>
      </c>
      <c r="F49" s="4">
        <v>1000</v>
      </c>
    </row>
    <row r="50" spans="1:6" ht="12.75">
      <c r="A50" s="14" t="s">
        <v>462</v>
      </c>
      <c r="B50" s="15" t="s">
        <v>176</v>
      </c>
      <c r="C50" s="12" t="s">
        <v>177</v>
      </c>
      <c r="D50" s="4">
        <v>1000</v>
      </c>
      <c r="E50" s="4">
        <v>0</v>
      </c>
      <c r="F50" s="4">
        <v>1000</v>
      </c>
    </row>
    <row r="51" spans="1:6" ht="21">
      <c r="A51" s="14" t="s">
        <v>452</v>
      </c>
      <c r="B51" s="15" t="s">
        <v>151</v>
      </c>
      <c r="C51" s="12" t="s">
        <v>120</v>
      </c>
      <c r="D51" s="4">
        <v>33000</v>
      </c>
      <c r="E51" s="4">
        <v>0</v>
      </c>
      <c r="F51" s="4">
        <v>33000</v>
      </c>
    </row>
    <row r="52" spans="1:6" ht="12.75">
      <c r="A52" s="14" t="s">
        <v>453</v>
      </c>
      <c r="B52" s="15" t="s">
        <v>125</v>
      </c>
      <c r="C52" s="12" t="s">
        <v>126</v>
      </c>
      <c r="D52" s="4">
        <v>33000</v>
      </c>
      <c r="E52" s="4">
        <v>0</v>
      </c>
      <c r="F52" s="4">
        <v>33000</v>
      </c>
    </row>
    <row r="54" spans="1:6" s="10" customFormat="1" ht="9.75">
      <c r="A54" s="55" t="s">
        <v>74</v>
      </c>
      <c r="B54" s="55"/>
      <c r="C54" s="55" t="s">
        <v>109</v>
      </c>
      <c r="D54" s="55"/>
      <c r="E54" s="55"/>
      <c r="F54" s="55"/>
    </row>
    <row r="55" spans="1:6" s="10" customFormat="1" ht="9.75">
      <c r="A55" s="55" t="s">
        <v>75</v>
      </c>
      <c r="B55" s="55"/>
      <c r="C55" s="55" t="s">
        <v>136</v>
      </c>
      <c r="D55" s="55"/>
      <c r="E55" s="55"/>
      <c r="F55" s="55"/>
    </row>
    <row r="56" spans="1:4" ht="12.75">
      <c r="A56" s="55" t="s">
        <v>107</v>
      </c>
      <c r="B56" s="55"/>
      <c r="C56" s="11"/>
      <c r="D56" s="11"/>
    </row>
  </sheetData>
  <sheetProtection/>
  <mergeCells count="15">
    <mergeCell ref="A55:B55"/>
    <mergeCell ref="C55:F55"/>
    <mergeCell ref="A56:B56"/>
    <mergeCell ref="F10:F11"/>
    <mergeCell ref="A54:B54"/>
    <mergeCell ref="C54:F54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nr.3/51/h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6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19.5" customHeight="1">
      <c r="A8" s="51" t="s">
        <v>271</v>
      </c>
      <c r="B8" s="51"/>
      <c r="C8" s="56" t="s">
        <v>313</v>
      </c>
      <c r="D8" s="56"/>
      <c r="E8" s="56"/>
      <c r="F8" s="56"/>
    </row>
    <row r="9" spans="1:6" s="2" customFormat="1" ht="9.75" customHeight="1">
      <c r="A9" s="52" t="s">
        <v>249</v>
      </c>
      <c r="B9" s="52"/>
      <c r="C9" s="13"/>
      <c r="D9" s="13"/>
      <c r="E9" s="13"/>
      <c r="F9" s="13"/>
    </row>
    <row r="10" spans="1:6" ht="12.75" customHeight="1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6" ht="21">
      <c r="A12" s="14" t="s">
        <v>1</v>
      </c>
      <c r="B12" s="15" t="s">
        <v>77</v>
      </c>
      <c r="C12" s="12"/>
      <c r="D12" s="4">
        <v>60067000</v>
      </c>
      <c r="E12" s="4">
        <v>2000</v>
      </c>
      <c r="F12" s="4">
        <v>60069000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58174000</v>
      </c>
      <c r="E13" s="4">
        <v>2000</v>
      </c>
      <c r="F13" s="4">
        <v>58176000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58174000</v>
      </c>
      <c r="E14" s="4">
        <v>2000</v>
      </c>
      <c r="F14" s="4">
        <v>58176000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48736500</v>
      </c>
      <c r="E15" s="4">
        <v>0</v>
      </c>
      <c r="F15" s="4">
        <v>48736500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46729900</v>
      </c>
      <c r="E16" s="4">
        <v>0</v>
      </c>
      <c r="F16" s="4">
        <v>46729900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33213900</v>
      </c>
      <c r="E17" s="4">
        <v>0</v>
      </c>
      <c r="F17" s="4">
        <v>33213900</v>
      </c>
    </row>
    <row r="18" spans="1:6" ht="12.75">
      <c r="A18" s="14" t="s">
        <v>274</v>
      </c>
      <c r="B18" s="15" t="s">
        <v>275</v>
      </c>
      <c r="C18" s="12" t="s">
        <v>276</v>
      </c>
      <c r="D18" s="4">
        <v>5264200</v>
      </c>
      <c r="E18" s="4">
        <v>0</v>
      </c>
      <c r="F18" s="4">
        <v>5264200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4575500</v>
      </c>
      <c r="E19" s="4">
        <v>0</v>
      </c>
      <c r="F19" s="4">
        <v>4575500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114000</v>
      </c>
      <c r="E20" s="4">
        <v>0</v>
      </c>
      <c r="F20" s="4">
        <v>114000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2544300</v>
      </c>
      <c r="E22" s="4">
        <v>0</v>
      </c>
      <c r="F22" s="4">
        <v>2544300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1016000</v>
      </c>
      <c r="E23" s="4">
        <v>0</v>
      </c>
      <c r="F23" s="4">
        <v>1016000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971700</v>
      </c>
      <c r="E24" s="4">
        <v>0</v>
      </c>
      <c r="F24" s="4">
        <v>971700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971700</v>
      </c>
      <c r="E25" s="4">
        <v>0</v>
      </c>
      <c r="F25" s="4">
        <v>971700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1034900</v>
      </c>
      <c r="E26" s="4">
        <v>0</v>
      </c>
      <c r="F26" s="4">
        <v>1034900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1034900</v>
      </c>
      <c r="E27" s="4">
        <v>0</v>
      </c>
      <c r="F27" s="4">
        <v>1034900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4760500</v>
      </c>
      <c r="E28" s="4">
        <v>56000</v>
      </c>
      <c r="F28" s="4">
        <v>4816500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1834700</v>
      </c>
      <c r="E29" s="4">
        <v>42000</v>
      </c>
      <c r="F29" s="4">
        <v>1876700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92150</v>
      </c>
      <c r="E30" s="4">
        <v>0</v>
      </c>
      <c r="F30" s="4">
        <v>92150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98000</v>
      </c>
      <c r="E31" s="4">
        <v>-250</v>
      </c>
      <c r="F31" s="4">
        <v>97750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574800</v>
      </c>
      <c r="E32" s="4">
        <v>13000</v>
      </c>
      <c r="F32" s="4">
        <v>587800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228800</v>
      </c>
      <c r="E33" s="4">
        <v>7000</v>
      </c>
      <c r="F33" s="4">
        <v>235800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45750</v>
      </c>
      <c r="E34" s="4">
        <v>250</v>
      </c>
      <c r="F34" s="4">
        <v>46000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25000</v>
      </c>
      <c r="E36" s="4">
        <v>0</v>
      </c>
      <c r="F36" s="4">
        <v>25000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230200</v>
      </c>
      <c r="E37" s="4">
        <v>0</v>
      </c>
      <c r="F37" s="4">
        <v>230200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491500</v>
      </c>
      <c r="E38" s="4">
        <v>22000</v>
      </c>
      <c r="F38" s="4">
        <v>513500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47500</v>
      </c>
      <c r="E39" s="4">
        <v>0</v>
      </c>
      <c r="F39" s="4">
        <v>47500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50000</v>
      </c>
      <c r="E40" s="4">
        <v>0</v>
      </c>
      <c r="F40" s="4">
        <v>50000</v>
      </c>
    </row>
    <row r="41" spans="1:6" ht="12.75">
      <c r="A41" s="14" t="s">
        <v>280</v>
      </c>
      <c r="B41" s="15" t="s">
        <v>281</v>
      </c>
      <c r="C41" s="12" t="s">
        <v>282</v>
      </c>
      <c r="D41" s="4">
        <v>2160000</v>
      </c>
      <c r="E41" s="4">
        <v>0</v>
      </c>
      <c r="F41" s="4">
        <v>2160000</v>
      </c>
    </row>
    <row r="42" spans="1:6" ht="12.75">
      <c r="A42" s="14" t="s">
        <v>283</v>
      </c>
      <c r="B42" s="15" t="s">
        <v>284</v>
      </c>
      <c r="C42" s="12" t="s">
        <v>285</v>
      </c>
      <c r="D42" s="4">
        <v>2160000</v>
      </c>
      <c r="E42" s="4">
        <v>0</v>
      </c>
      <c r="F42" s="4">
        <v>2160000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395300</v>
      </c>
      <c r="E43" s="4">
        <v>0</v>
      </c>
      <c r="F43" s="4">
        <v>395300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58900</v>
      </c>
      <c r="E44" s="4">
        <v>0</v>
      </c>
      <c r="F44" s="4">
        <v>58900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273500</v>
      </c>
      <c r="E45" s="4">
        <v>0</v>
      </c>
      <c r="F45" s="4">
        <v>273500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62900</v>
      </c>
      <c r="E46" s="4">
        <v>0</v>
      </c>
      <c r="F46" s="4">
        <v>62900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232500</v>
      </c>
      <c r="E47" s="4">
        <v>0</v>
      </c>
      <c r="F47" s="4">
        <v>232500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173500</v>
      </c>
      <c r="E48" s="4">
        <v>0</v>
      </c>
      <c r="F48" s="4">
        <v>173500</v>
      </c>
    </row>
    <row r="49" spans="1:6" ht="12.75">
      <c r="A49" s="14" t="s">
        <v>472</v>
      </c>
      <c r="B49" s="15" t="s">
        <v>473</v>
      </c>
      <c r="C49" s="12" t="s">
        <v>474</v>
      </c>
      <c r="D49" s="4">
        <v>5000</v>
      </c>
      <c r="E49" s="4">
        <v>0</v>
      </c>
      <c r="F49" s="4">
        <v>5000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54000</v>
      </c>
      <c r="E50" s="4">
        <v>0</v>
      </c>
      <c r="F50" s="4">
        <v>54000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3400</v>
      </c>
      <c r="E51" s="4">
        <v>0</v>
      </c>
      <c r="F51" s="4">
        <v>3400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1900</v>
      </c>
      <c r="E52" s="4">
        <v>0</v>
      </c>
      <c r="F52" s="4">
        <v>1900</v>
      </c>
    </row>
    <row r="53" spans="1:6" ht="12.75">
      <c r="A53" s="14" t="s">
        <v>149</v>
      </c>
      <c r="B53" s="15" t="s">
        <v>72</v>
      </c>
      <c r="C53" s="12" t="s">
        <v>73</v>
      </c>
      <c r="D53" s="4">
        <v>1500</v>
      </c>
      <c r="E53" s="4">
        <v>0</v>
      </c>
      <c r="F53" s="4">
        <v>1500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400</v>
      </c>
      <c r="E54" s="4">
        <v>0</v>
      </c>
      <c r="F54" s="4">
        <v>400</v>
      </c>
    </row>
    <row r="55" spans="1:6" ht="12.75">
      <c r="A55" s="14" t="s">
        <v>145</v>
      </c>
      <c r="B55" s="15" t="s">
        <v>64</v>
      </c>
      <c r="C55" s="12" t="s">
        <v>65</v>
      </c>
      <c r="D55" s="4">
        <v>8100</v>
      </c>
      <c r="E55" s="4">
        <v>0</v>
      </c>
      <c r="F55" s="4">
        <v>8100</v>
      </c>
    </row>
    <row r="56" spans="1:6" ht="12.75">
      <c r="A56" s="14" t="s">
        <v>167</v>
      </c>
      <c r="B56" s="15" t="s">
        <v>168</v>
      </c>
      <c r="C56" s="12" t="s">
        <v>169</v>
      </c>
      <c r="D56" s="4">
        <v>14500</v>
      </c>
      <c r="E56" s="4">
        <v>0</v>
      </c>
      <c r="F56" s="4">
        <v>14500</v>
      </c>
    </row>
    <row r="57" spans="1:6" ht="12.75">
      <c r="A57" s="14" t="s">
        <v>150</v>
      </c>
      <c r="B57" s="15" t="s">
        <v>90</v>
      </c>
      <c r="C57" s="12" t="s">
        <v>66</v>
      </c>
      <c r="D57" s="4">
        <v>61600</v>
      </c>
      <c r="E57" s="4">
        <v>14000</v>
      </c>
      <c r="F57" s="4">
        <v>75600</v>
      </c>
    </row>
    <row r="58" spans="1:6" ht="12.75">
      <c r="A58" s="14" t="s">
        <v>139</v>
      </c>
      <c r="B58" s="15" t="s">
        <v>67</v>
      </c>
      <c r="C58" s="12" t="s">
        <v>68</v>
      </c>
      <c r="D58" s="4">
        <v>61600</v>
      </c>
      <c r="E58" s="4">
        <v>14000</v>
      </c>
      <c r="F58" s="4">
        <v>75600</v>
      </c>
    </row>
    <row r="59" spans="1:6" ht="12.75">
      <c r="A59" s="14" t="s">
        <v>175</v>
      </c>
      <c r="B59" s="15" t="s">
        <v>170</v>
      </c>
      <c r="C59" s="12" t="s">
        <v>161</v>
      </c>
      <c r="D59" s="4">
        <v>3931000</v>
      </c>
      <c r="E59" s="4">
        <v>-54000</v>
      </c>
      <c r="F59" s="4">
        <v>3877000</v>
      </c>
    </row>
    <row r="60" spans="1:6" ht="12.75">
      <c r="A60" s="14" t="s">
        <v>437</v>
      </c>
      <c r="B60" s="15" t="s">
        <v>171</v>
      </c>
      <c r="C60" s="12" t="s">
        <v>172</v>
      </c>
      <c r="D60" s="4">
        <v>3931000</v>
      </c>
      <c r="E60" s="4">
        <v>-54000</v>
      </c>
      <c r="F60" s="4">
        <v>3877000</v>
      </c>
    </row>
    <row r="61" spans="1:6" ht="12.75">
      <c r="A61" s="14" t="s">
        <v>461</v>
      </c>
      <c r="B61" s="15" t="s">
        <v>173</v>
      </c>
      <c r="C61" s="12" t="s">
        <v>174</v>
      </c>
      <c r="D61" s="4">
        <v>3845000</v>
      </c>
      <c r="E61" s="4">
        <v>-64000</v>
      </c>
      <c r="F61" s="4">
        <v>3781000</v>
      </c>
    </row>
    <row r="62" spans="1:6" ht="12.75">
      <c r="A62" s="14" t="s">
        <v>462</v>
      </c>
      <c r="B62" s="15" t="s">
        <v>176</v>
      </c>
      <c r="C62" s="12" t="s">
        <v>177</v>
      </c>
      <c r="D62" s="4">
        <v>86000</v>
      </c>
      <c r="E62" s="4">
        <v>10000</v>
      </c>
      <c r="F62" s="4">
        <v>96000</v>
      </c>
    </row>
    <row r="63" spans="1:6" ht="21">
      <c r="A63" s="14" t="s">
        <v>452</v>
      </c>
      <c r="B63" s="15" t="s">
        <v>151</v>
      </c>
      <c r="C63" s="12" t="s">
        <v>120</v>
      </c>
      <c r="D63" s="4">
        <v>746000</v>
      </c>
      <c r="E63" s="4">
        <v>0</v>
      </c>
      <c r="F63" s="4">
        <v>746000</v>
      </c>
    </row>
    <row r="64" spans="1:6" ht="12.75">
      <c r="A64" s="14" t="s">
        <v>453</v>
      </c>
      <c r="B64" s="15" t="s">
        <v>125</v>
      </c>
      <c r="C64" s="12" t="s">
        <v>126</v>
      </c>
      <c r="D64" s="4">
        <v>746000</v>
      </c>
      <c r="E64" s="4">
        <v>0</v>
      </c>
      <c r="F64" s="4">
        <v>746000</v>
      </c>
    </row>
    <row r="65" spans="1:6" ht="12.75">
      <c r="A65" s="14" t="s">
        <v>444</v>
      </c>
      <c r="B65" s="15" t="s">
        <v>127</v>
      </c>
      <c r="C65" s="12" t="s">
        <v>128</v>
      </c>
      <c r="D65" s="4">
        <v>1893000</v>
      </c>
      <c r="E65" s="4">
        <v>0</v>
      </c>
      <c r="F65" s="4">
        <v>1893000</v>
      </c>
    </row>
    <row r="66" spans="1:6" ht="12.75">
      <c r="A66" s="14" t="s">
        <v>438</v>
      </c>
      <c r="B66" s="15" t="s">
        <v>129</v>
      </c>
      <c r="C66" s="12" t="s">
        <v>123</v>
      </c>
      <c r="D66" s="4">
        <v>1893000</v>
      </c>
      <c r="E66" s="4">
        <v>0</v>
      </c>
      <c r="F66" s="4">
        <v>1893000</v>
      </c>
    </row>
    <row r="67" spans="1:6" ht="12.75">
      <c r="A67" s="14" t="s">
        <v>152</v>
      </c>
      <c r="B67" s="15" t="s">
        <v>130</v>
      </c>
      <c r="C67" s="12" t="s">
        <v>131</v>
      </c>
      <c r="D67" s="4">
        <v>1893000</v>
      </c>
      <c r="E67" s="4">
        <v>0</v>
      </c>
      <c r="F67" s="4">
        <v>1893000</v>
      </c>
    </row>
    <row r="68" spans="1:6" ht="12.75">
      <c r="A68" s="14" t="s">
        <v>442</v>
      </c>
      <c r="B68" s="15" t="s">
        <v>132</v>
      </c>
      <c r="C68" s="12" t="s">
        <v>133</v>
      </c>
      <c r="D68" s="4">
        <v>1893000</v>
      </c>
      <c r="E68" s="4">
        <v>0</v>
      </c>
      <c r="F68" s="4">
        <v>1893000</v>
      </c>
    </row>
    <row r="69" spans="1:6" s="10" customFormat="1" ht="9.75">
      <c r="A69" s="14" t="s">
        <v>468</v>
      </c>
      <c r="B69" s="15" t="s">
        <v>290</v>
      </c>
      <c r="C69" s="12" t="s">
        <v>291</v>
      </c>
      <c r="D69" s="4">
        <v>1780000</v>
      </c>
      <c r="E69" s="4">
        <v>-12000</v>
      </c>
      <c r="F69" s="4">
        <v>1768000</v>
      </c>
    </row>
    <row r="70" spans="1:6" ht="12.75">
      <c r="A70" s="14" t="s">
        <v>440</v>
      </c>
      <c r="B70" s="15" t="s">
        <v>324</v>
      </c>
      <c r="C70" s="12" t="s">
        <v>325</v>
      </c>
      <c r="D70" s="4">
        <v>83000</v>
      </c>
      <c r="E70" s="4">
        <v>12000</v>
      </c>
      <c r="F70" s="4">
        <v>95000</v>
      </c>
    </row>
    <row r="71" spans="1:6" ht="12.75">
      <c r="A71" s="14" t="s">
        <v>454</v>
      </c>
      <c r="B71" s="15" t="s">
        <v>134</v>
      </c>
      <c r="C71" s="12" t="s">
        <v>135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ht="12.75">
      <c r="A73" s="17"/>
      <c r="B73" s="19"/>
      <c r="C73" s="17"/>
      <c r="D73" s="18"/>
      <c r="E73" s="18"/>
      <c r="F73" s="18"/>
    </row>
    <row r="74" spans="1:6" s="10" customFormat="1" ht="9.75">
      <c r="A74" s="55" t="s">
        <v>74</v>
      </c>
      <c r="B74" s="55"/>
      <c r="C74" s="55" t="s">
        <v>109</v>
      </c>
      <c r="D74" s="55"/>
      <c r="E74" s="55"/>
      <c r="F74" s="55"/>
    </row>
    <row r="75" spans="1:6" s="10" customFormat="1" ht="9.75">
      <c r="A75" s="55" t="s">
        <v>75</v>
      </c>
      <c r="B75" s="55"/>
      <c r="C75" s="55" t="s">
        <v>136</v>
      </c>
      <c r="D75" s="55"/>
      <c r="E75" s="55"/>
      <c r="F75" s="55"/>
    </row>
    <row r="76" spans="1:4" ht="12.75">
      <c r="A76" s="55" t="s">
        <v>107</v>
      </c>
      <c r="B76" s="55"/>
      <c r="C76" s="11"/>
      <c r="D76" s="11"/>
    </row>
  </sheetData>
  <sheetProtection/>
  <mergeCells count="15">
    <mergeCell ref="A76:B76"/>
    <mergeCell ref="A74:B74"/>
    <mergeCell ref="A6:F6"/>
    <mergeCell ref="A8:B8"/>
    <mergeCell ref="A9:B9"/>
    <mergeCell ref="A10:A11"/>
    <mergeCell ref="B10:B11"/>
    <mergeCell ref="C74:F74"/>
    <mergeCell ref="C10:C11"/>
    <mergeCell ref="C8:F8"/>
    <mergeCell ref="D10:D11"/>
    <mergeCell ref="E10:E11"/>
    <mergeCell ref="F10:F11"/>
    <mergeCell ref="A75:B75"/>
    <mergeCell ref="C75:F7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nr.3/52/m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6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19.5" customHeight="1">
      <c r="A8" s="51" t="s">
        <v>271</v>
      </c>
      <c r="B8" s="51"/>
      <c r="C8" s="56" t="s">
        <v>314</v>
      </c>
      <c r="D8" s="56"/>
      <c r="E8" s="56"/>
      <c r="F8" s="56"/>
    </row>
    <row r="9" spans="1:6" s="2" customFormat="1" ht="9.75" customHeight="1">
      <c r="A9" s="52" t="s">
        <v>249</v>
      </c>
      <c r="B9" s="52"/>
      <c r="C9" s="13"/>
      <c r="D9" s="13"/>
      <c r="E9" s="13"/>
      <c r="F9" s="13"/>
    </row>
    <row r="10" spans="1:6" ht="12.75" customHeight="1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6" ht="21">
      <c r="A12" s="14" t="s">
        <v>1</v>
      </c>
      <c r="B12" s="15" t="s">
        <v>77</v>
      </c>
      <c r="C12" s="12"/>
      <c r="D12" s="4">
        <v>55690000</v>
      </c>
      <c r="E12" s="4">
        <v>2000</v>
      </c>
      <c r="F12" s="4">
        <v>55692000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53797000</v>
      </c>
      <c r="E13" s="4">
        <v>2000</v>
      </c>
      <c r="F13" s="4">
        <v>53799000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53797000</v>
      </c>
      <c r="E14" s="4">
        <v>2000</v>
      </c>
      <c r="F14" s="4">
        <v>53799000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44807000</v>
      </c>
      <c r="E15" s="4">
        <v>0</v>
      </c>
      <c r="F15" s="4">
        <v>44807000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42950200</v>
      </c>
      <c r="E16" s="4">
        <v>0</v>
      </c>
      <c r="F16" s="4">
        <v>42950200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30920800</v>
      </c>
      <c r="E17" s="4">
        <v>0</v>
      </c>
      <c r="F17" s="4">
        <v>30920800</v>
      </c>
    </row>
    <row r="18" spans="1:6" ht="12.75">
      <c r="A18" s="14" t="s">
        <v>274</v>
      </c>
      <c r="B18" s="15" t="s">
        <v>275</v>
      </c>
      <c r="C18" s="12" t="s">
        <v>276</v>
      </c>
      <c r="D18" s="4">
        <v>4411200</v>
      </c>
      <c r="E18" s="4">
        <v>0</v>
      </c>
      <c r="F18" s="4">
        <v>4411200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4152500</v>
      </c>
      <c r="E19" s="4">
        <v>0</v>
      </c>
      <c r="F19" s="4">
        <v>4152500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114000</v>
      </c>
      <c r="E20" s="4">
        <v>0</v>
      </c>
      <c r="F20" s="4">
        <v>114000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2385700</v>
      </c>
      <c r="E22" s="4">
        <v>0</v>
      </c>
      <c r="F22" s="4">
        <v>2385700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964000</v>
      </c>
      <c r="E23" s="4">
        <v>0</v>
      </c>
      <c r="F23" s="4">
        <v>964000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905000</v>
      </c>
      <c r="E24" s="4">
        <v>0</v>
      </c>
      <c r="F24" s="4">
        <v>905000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905000</v>
      </c>
      <c r="E25" s="4">
        <v>0</v>
      </c>
      <c r="F25" s="4">
        <v>905000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951800</v>
      </c>
      <c r="E26" s="4">
        <v>0</v>
      </c>
      <c r="F26" s="4">
        <v>951800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951800</v>
      </c>
      <c r="E27" s="4">
        <v>0</v>
      </c>
      <c r="F27" s="4">
        <v>951800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4375500</v>
      </c>
      <c r="E28" s="4">
        <v>56000</v>
      </c>
      <c r="F28" s="4">
        <v>4431500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1685700</v>
      </c>
      <c r="E29" s="4">
        <v>42000</v>
      </c>
      <c r="F29" s="4">
        <v>1727700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90150</v>
      </c>
      <c r="E30" s="4">
        <v>0</v>
      </c>
      <c r="F30" s="4">
        <v>90150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88000</v>
      </c>
      <c r="E31" s="4">
        <v>-250</v>
      </c>
      <c r="F31" s="4">
        <v>87750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494300</v>
      </c>
      <c r="E32" s="4">
        <v>13000</v>
      </c>
      <c r="F32" s="4">
        <v>507300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202300</v>
      </c>
      <c r="E33" s="4">
        <v>7000</v>
      </c>
      <c r="F33" s="4">
        <v>209300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38250</v>
      </c>
      <c r="E34" s="4">
        <v>250</v>
      </c>
      <c r="F34" s="4">
        <v>38500</v>
      </c>
    </row>
    <row r="35" spans="1:6" ht="12.75">
      <c r="A35" s="14" t="s">
        <v>69</v>
      </c>
      <c r="B35" s="15" t="s">
        <v>48</v>
      </c>
      <c r="C35" s="12" t="s">
        <v>49</v>
      </c>
      <c r="D35" s="4">
        <v>1000</v>
      </c>
      <c r="E35" s="4">
        <v>0</v>
      </c>
      <c r="F35" s="4">
        <v>1000</v>
      </c>
    </row>
    <row r="36" spans="1:6" ht="12.75">
      <c r="A36" s="14" t="s">
        <v>155</v>
      </c>
      <c r="B36" s="15" t="s">
        <v>156</v>
      </c>
      <c r="C36" s="12" t="s">
        <v>157</v>
      </c>
      <c r="D36" s="4">
        <v>25000</v>
      </c>
      <c r="E36" s="4">
        <v>0</v>
      </c>
      <c r="F36" s="4">
        <v>25000</v>
      </c>
    </row>
    <row r="37" spans="1:6" ht="12.75">
      <c r="A37" s="14" t="s">
        <v>118</v>
      </c>
      <c r="B37" s="15" t="s">
        <v>87</v>
      </c>
      <c r="C37" s="12" t="s">
        <v>50</v>
      </c>
      <c r="D37" s="4">
        <v>227200</v>
      </c>
      <c r="E37" s="4">
        <v>0</v>
      </c>
      <c r="F37" s="4">
        <v>227200</v>
      </c>
    </row>
    <row r="38" spans="1:6" ht="12.75">
      <c r="A38" s="14" t="s">
        <v>119</v>
      </c>
      <c r="B38" s="15" t="s">
        <v>9</v>
      </c>
      <c r="C38" s="12" t="s">
        <v>10</v>
      </c>
      <c r="D38" s="4">
        <v>478000</v>
      </c>
      <c r="E38" s="4">
        <v>22000</v>
      </c>
      <c r="F38" s="4">
        <v>500000</v>
      </c>
    </row>
    <row r="39" spans="1:6" ht="12.75">
      <c r="A39" s="14" t="s">
        <v>137</v>
      </c>
      <c r="B39" s="15" t="s">
        <v>53</v>
      </c>
      <c r="C39" s="12" t="s">
        <v>54</v>
      </c>
      <c r="D39" s="4">
        <v>41500</v>
      </c>
      <c r="E39" s="4">
        <v>0</v>
      </c>
      <c r="F39" s="4">
        <v>41500</v>
      </c>
    </row>
    <row r="40" spans="1:6" ht="12.75">
      <c r="A40" s="14" t="s">
        <v>138</v>
      </c>
      <c r="B40" s="15" t="s">
        <v>70</v>
      </c>
      <c r="C40" s="12" t="s">
        <v>71</v>
      </c>
      <c r="D40" s="4">
        <v>50000</v>
      </c>
      <c r="E40" s="4">
        <v>0</v>
      </c>
      <c r="F40" s="4">
        <v>50000</v>
      </c>
    </row>
    <row r="41" spans="1:6" ht="12.75">
      <c r="A41" s="14" t="s">
        <v>280</v>
      </c>
      <c r="B41" s="15" t="s">
        <v>281</v>
      </c>
      <c r="C41" s="12" t="s">
        <v>282</v>
      </c>
      <c r="D41" s="4">
        <v>2001000</v>
      </c>
      <c r="E41" s="4">
        <v>0</v>
      </c>
      <c r="F41" s="4">
        <v>2001000</v>
      </c>
    </row>
    <row r="42" spans="1:6" ht="12.75">
      <c r="A42" s="14" t="s">
        <v>283</v>
      </c>
      <c r="B42" s="15" t="s">
        <v>284</v>
      </c>
      <c r="C42" s="12" t="s">
        <v>285</v>
      </c>
      <c r="D42" s="4">
        <v>2001000</v>
      </c>
      <c r="E42" s="4">
        <v>0</v>
      </c>
      <c r="F42" s="4">
        <v>2001000</v>
      </c>
    </row>
    <row r="43" spans="1:6" ht="12.75">
      <c r="A43" s="14" t="s">
        <v>158</v>
      </c>
      <c r="B43" s="15" t="s">
        <v>159</v>
      </c>
      <c r="C43" s="12" t="s">
        <v>160</v>
      </c>
      <c r="D43" s="4">
        <v>329800</v>
      </c>
      <c r="E43" s="4">
        <v>0</v>
      </c>
      <c r="F43" s="4">
        <v>329800</v>
      </c>
    </row>
    <row r="44" spans="1:6" ht="12.75">
      <c r="A44" s="14" t="s">
        <v>161</v>
      </c>
      <c r="B44" s="15" t="s">
        <v>162</v>
      </c>
      <c r="C44" s="12" t="s">
        <v>163</v>
      </c>
      <c r="D44" s="4">
        <v>42900</v>
      </c>
      <c r="E44" s="4">
        <v>0</v>
      </c>
      <c r="F44" s="4">
        <v>42900</v>
      </c>
    </row>
    <row r="45" spans="1:6" ht="12.75">
      <c r="A45" s="14" t="s">
        <v>178</v>
      </c>
      <c r="B45" s="15" t="s">
        <v>179</v>
      </c>
      <c r="C45" s="12" t="s">
        <v>180</v>
      </c>
      <c r="D45" s="4">
        <v>230500</v>
      </c>
      <c r="E45" s="4">
        <v>0</v>
      </c>
      <c r="F45" s="4">
        <v>230500</v>
      </c>
    </row>
    <row r="46" spans="1:6" ht="12.75">
      <c r="A46" s="14" t="s">
        <v>185</v>
      </c>
      <c r="B46" s="15" t="s">
        <v>186</v>
      </c>
      <c r="C46" s="12" t="s">
        <v>187</v>
      </c>
      <c r="D46" s="4">
        <v>56400</v>
      </c>
      <c r="E46" s="4">
        <v>0</v>
      </c>
      <c r="F46" s="4">
        <v>56400</v>
      </c>
    </row>
    <row r="47" spans="1:6" ht="12.75">
      <c r="A47" s="14" t="s">
        <v>60</v>
      </c>
      <c r="B47" s="15" t="s">
        <v>88</v>
      </c>
      <c r="C47" s="12" t="s">
        <v>55</v>
      </c>
      <c r="D47" s="4">
        <v>232000</v>
      </c>
      <c r="E47" s="4">
        <v>0</v>
      </c>
      <c r="F47" s="4">
        <v>232000</v>
      </c>
    </row>
    <row r="48" spans="1:6" ht="12.75">
      <c r="A48" s="14" t="s">
        <v>164</v>
      </c>
      <c r="B48" s="15" t="s">
        <v>165</v>
      </c>
      <c r="C48" s="12" t="s">
        <v>166</v>
      </c>
      <c r="D48" s="4">
        <v>173000</v>
      </c>
      <c r="E48" s="4">
        <v>0</v>
      </c>
      <c r="F48" s="4">
        <v>173000</v>
      </c>
    </row>
    <row r="49" spans="1:6" ht="12.75">
      <c r="A49" s="14" t="s">
        <v>472</v>
      </c>
      <c r="B49" s="15" t="s">
        <v>473</v>
      </c>
      <c r="C49" s="12" t="s">
        <v>474</v>
      </c>
      <c r="D49" s="4">
        <v>5000</v>
      </c>
      <c r="E49" s="4">
        <v>0</v>
      </c>
      <c r="F49" s="4">
        <v>5000</v>
      </c>
    </row>
    <row r="50" spans="1:6" ht="12.75">
      <c r="A50" s="14" t="s">
        <v>121</v>
      </c>
      <c r="B50" s="15" t="s">
        <v>56</v>
      </c>
      <c r="C50" s="12" t="s">
        <v>57</v>
      </c>
      <c r="D50" s="4">
        <v>54000</v>
      </c>
      <c r="E50" s="4">
        <v>0</v>
      </c>
      <c r="F50" s="4">
        <v>54000</v>
      </c>
    </row>
    <row r="51" spans="1:6" ht="12.75">
      <c r="A51" s="14" t="s">
        <v>122</v>
      </c>
      <c r="B51" s="15" t="s">
        <v>58</v>
      </c>
      <c r="C51" s="12" t="s">
        <v>59</v>
      </c>
      <c r="D51" s="4">
        <v>3400</v>
      </c>
      <c r="E51" s="4">
        <v>0</v>
      </c>
      <c r="F51" s="4">
        <v>3400</v>
      </c>
    </row>
    <row r="52" spans="1:6" ht="12.75">
      <c r="A52" s="14" t="s">
        <v>144</v>
      </c>
      <c r="B52" s="15" t="s">
        <v>61</v>
      </c>
      <c r="C52" s="12" t="s">
        <v>62</v>
      </c>
      <c r="D52" s="4">
        <v>1900</v>
      </c>
      <c r="E52" s="4">
        <v>0</v>
      </c>
      <c r="F52" s="4">
        <v>1900</v>
      </c>
    </row>
    <row r="53" spans="1:6" ht="12.75">
      <c r="A53" s="14" t="s">
        <v>149</v>
      </c>
      <c r="B53" s="15" t="s">
        <v>72</v>
      </c>
      <c r="C53" s="12" t="s">
        <v>73</v>
      </c>
      <c r="D53" s="4">
        <v>1500</v>
      </c>
      <c r="E53" s="4">
        <v>0</v>
      </c>
      <c r="F53" s="4">
        <v>1500</v>
      </c>
    </row>
    <row r="54" spans="1:6" ht="12.75">
      <c r="A54" s="14" t="s">
        <v>123</v>
      </c>
      <c r="B54" s="15" t="s">
        <v>89</v>
      </c>
      <c r="C54" s="12" t="s">
        <v>63</v>
      </c>
      <c r="D54" s="4">
        <v>400</v>
      </c>
      <c r="E54" s="4">
        <v>0</v>
      </c>
      <c r="F54" s="4">
        <v>400</v>
      </c>
    </row>
    <row r="55" spans="1:6" ht="12.75">
      <c r="A55" s="14" t="s">
        <v>145</v>
      </c>
      <c r="B55" s="15" t="s">
        <v>64</v>
      </c>
      <c r="C55" s="12" t="s">
        <v>65</v>
      </c>
      <c r="D55" s="4">
        <v>8100</v>
      </c>
      <c r="E55" s="4">
        <v>0</v>
      </c>
      <c r="F55" s="4">
        <v>8100</v>
      </c>
    </row>
    <row r="56" spans="1:6" ht="12.75">
      <c r="A56" s="14" t="s">
        <v>167</v>
      </c>
      <c r="B56" s="15" t="s">
        <v>168</v>
      </c>
      <c r="C56" s="12" t="s">
        <v>169</v>
      </c>
      <c r="D56" s="4">
        <v>11000</v>
      </c>
      <c r="E56" s="4">
        <v>0</v>
      </c>
      <c r="F56" s="4">
        <v>11000</v>
      </c>
    </row>
    <row r="57" spans="1:6" ht="12.75">
      <c r="A57" s="14" t="s">
        <v>150</v>
      </c>
      <c r="B57" s="15" t="s">
        <v>90</v>
      </c>
      <c r="C57" s="12" t="s">
        <v>66</v>
      </c>
      <c r="D57" s="4">
        <v>54100</v>
      </c>
      <c r="E57" s="4">
        <v>14000</v>
      </c>
      <c r="F57" s="4">
        <v>68100</v>
      </c>
    </row>
    <row r="58" spans="1:6" ht="12.75">
      <c r="A58" s="14" t="s">
        <v>139</v>
      </c>
      <c r="B58" s="15" t="s">
        <v>67</v>
      </c>
      <c r="C58" s="12" t="s">
        <v>68</v>
      </c>
      <c r="D58" s="4">
        <v>54100</v>
      </c>
      <c r="E58" s="4">
        <v>14000</v>
      </c>
      <c r="F58" s="4">
        <v>68100</v>
      </c>
    </row>
    <row r="59" spans="1:6" ht="12.75">
      <c r="A59" s="14" t="s">
        <v>175</v>
      </c>
      <c r="B59" s="15" t="s">
        <v>170</v>
      </c>
      <c r="C59" s="12" t="s">
        <v>161</v>
      </c>
      <c r="D59" s="4">
        <v>3917500</v>
      </c>
      <c r="E59" s="4">
        <v>-54000</v>
      </c>
      <c r="F59" s="4">
        <v>3863500</v>
      </c>
    </row>
    <row r="60" spans="1:6" ht="12.75">
      <c r="A60" s="14" t="s">
        <v>437</v>
      </c>
      <c r="B60" s="15" t="s">
        <v>171</v>
      </c>
      <c r="C60" s="12" t="s">
        <v>172</v>
      </c>
      <c r="D60" s="4">
        <v>3917500</v>
      </c>
      <c r="E60" s="4">
        <v>-54000</v>
      </c>
      <c r="F60" s="4">
        <v>3863500</v>
      </c>
    </row>
    <row r="61" spans="1:6" ht="12.75">
      <c r="A61" s="14" t="s">
        <v>461</v>
      </c>
      <c r="B61" s="15" t="s">
        <v>173</v>
      </c>
      <c r="C61" s="12" t="s">
        <v>174</v>
      </c>
      <c r="D61" s="4">
        <v>3837500</v>
      </c>
      <c r="E61" s="4">
        <v>-64000</v>
      </c>
      <c r="F61" s="4">
        <v>3773500</v>
      </c>
    </row>
    <row r="62" spans="1:6" ht="12.75">
      <c r="A62" s="14" t="s">
        <v>462</v>
      </c>
      <c r="B62" s="15" t="s">
        <v>176</v>
      </c>
      <c r="C62" s="12" t="s">
        <v>177</v>
      </c>
      <c r="D62" s="4">
        <v>80000</v>
      </c>
      <c r="E62" s="4">
        <v>10000</v>
      </c>
      <c r="F62" s="4">
        <v>90000</v>
      </c>
    </row>
    <row r="63" spans="1:6" ht="21">
      <c r="A63" s="14" t="s">
        <v>452</v>
      </c>
      <c r="B63" s="15" t="s">
        <v>151</v>
      </c>
      <c r="C63" s="12" t="s">
        <v>120</v>
      </c>
      <c r="D63" s="4">
        <v>697000</v>
      </c>
      <c r="E63" s="4">
        <v>0</v>
      </c>
      <c r="F63" s="4">
        <v>697000</v>
      </c>
    </row>
    <row r="64" spans="1:6" ht="12.75">
      <c r="A64" s="14" t="s">
        <v>453</v>
      </c>
      <c r="B64" s="15" t="s">
        <v>125</v>
      </c>
      <c r="C64" s="12" t="s">
        <v>126</v>
      </c>
      <c r="D64" s="4">
        <v>697000</v>
      </c>
      <c r="E64" s="4">
        <v>0</v>
      </c>
      <c r="F64" s="4">
        <v>697000</v>
      </c>
    </row>
    <row r="65" spans="1:6" ht="12.75">
      <c r="A65" s="14" t="s">
        <v>444</v>
      </c>
      <c r="B65" s="15" t="s">
        <v>127</v>
      </c>
      <c r="C65" s="12" t="s">
        <v>128</v>
      </c>
      <c r="D65" s="4">
        <v>1893000</v>
      </c>
      <c r="E65" s="4">
        <v>0</v>
      </c>
      <c r="F65" s="4">
        <v>1893000</v>
      </c>
    </row>
    <row r="66" spans="1:6" ht="12.75">
      <c r="A66" s="14" t="s">
        <v>438</v>
      </c>
      <c r="B66" s="15" t="s">
        <v>129</v>
      </c>
      <c r="C66" s="12" t="s">
        <v>123</v>
      </c>
      <c r="D66" s="4">
        <v>1893000</v>
      </c>
      <c r="E66" s="4">
        <v>0</v>
      </c>
      <c r="F66" s="4">
        <v>1893000</v>
      </c>
    </row>
    <row r="67" spans="1:6" ht="12.75">
      <c r="A67" s="14" t="s">
        <v>152</v>
      </c>
      <c r="B67" s="15" t="s">
        <v>130</v>
      </c>
      <c r="C67" s="12" t="s">
        <v>131</v>
      </c>
      <c r="D67" s="4">
        <v>1893000</v>
      </c>
      <c r="E67" s="4">
        <v>0</v>
      </c>
      <c r="F67" s="4">
        <v>1893000</v>
      </c>
    </row>
    <row r="68" spans="1:6" ht="12.75">
      <c r="A68" s="14" t="s">
        <v>442</v>
      </c>
      <c r="B68" s="15" t="s">
        <v>132</v>
      </c>
      <c r="C68" s="12" t="s">
        <v>133</v>
      </c>
      <c r="D68" s="4">
        <v>1893000</v>
      </c>
      <c r="E68" s="4">
        <v>0</v>
      </c>
      <c r="F68" s="4">
        <v>1893000</v>
      </c>
    </row>
    <row r="69" spans="1:6" ht="12.75">
      <c r="A69" s="14" t="s">
        <v>468</v>
      </c>
      <c r="B69" s="15" t="s">
        <v>290</v>
      </c>
      <c r="C69" s="12" t="s">
        <v>291</v>
      </c>
      <c r="D69" s="4">
        <v>1780000</v>
      </c>
      <c r="E69" s="4">
        <v>-12000</v>
      </c>
      <c r="F69" s="4">
        <v>1768000</v>
      </c>
    </row>
    <row r="70" spans="1:6" ht="12.75">
      <c r="A70" s="14" t="s">
        <v>440</v>
      </c>
      <c r="B70" s="15" t="s">
        <v>324</v>
      </c>
      <c r="C70" s="12" t="s">
        <v>325</v>
      </c>
      <c r="D70" s="4">
        <v>83000</v>
      </c>
      <c r="E70" s="4">
        <v>12000</v>
      </c>
      <c r="F70" s="4">
        <v>95000</v>
      </c>
    </row>
    <row r="71" spans="1:6" ht="12.75">
      <c r="A71" s="14" t="s">
        <v>454</v>
      </c>
      <c r="B71" s="15" t="s">
        <v>134</v>
      </c>
      <c r="C71" s="12" t="s">
        <v>135</v>
      </c>
      <c r="D71" s="4">
        <v>30000</v>
      </c>
      <c r="E71" s="4">
        <v>0</v>
      </c>
      <c r="F71" s="4">
        <v>30000</v>
      </c>
    </row>
    <row r="72" spans="1:6" ht="12.75">
      <c r="A72" s="17"/>
      <c r="B72" s="19"/>
      <c r="C72" s="17"/>
      <c r="D72" s="18"/>
      <c r="E72" s="18"/>
      <c r="F72" s="18"/>
    </row>
    <row r="73" spans="1:6" s="10" customFormat="1" ht="9.75">
      <c r="A73" s="55" t="s">
        <v>74</v>
      </c>
      <c r="B73" s="55"/>
      <c r="C73" s="55" t="s">
        <v>109</v>
      </c>
      <c r="D73" s="55"/>
      <c r="E73" s="55"/>
      <c r="F73" s="55"/>
    </row>
    <row r="74" spans="1:6" s="10" customFormat="1" ht="9.75">
      <c r="A74" s="55" t="s">
        <v>75</v>
      </c>
      <c r="B74" s="55"/>
      <c r="C74" s="55" t="s">
        <v>136</v>
      </c>
      <c r="D74" s="55"/>
      <c r="E74" s="55"/>
      <c r="F74" s="55"/>
    </row>
    <row r="75" spans="1:4" ht="12.75">
      <c r="A75" s="55" t="s">
        <v>107</v>
      </c>
      <c r="B75" s="55"/>
      <c r="C75" s="11"/>
      <c r="D75" s="11"/>
    </row>
  </sheetData>
  <sheetProtection/>
  <mergeCells count="15">
    <mergeCell ref="A75:B75"/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F10:F11"/>
    <mergeCell ref="A73:B73"/>
    <mergeCell ref="C73:F73"/>
    <mergeCell ref="A74:B74"/>
    <mergeCell ref="C74:F7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nr.3/53/m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55">
      <selection activeCell="B5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6" width="8.710937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50" t="s">
        <v>190</v>
      </c>
      <c r="B6" s="50"/>
      <c r="C6" s="50"/>
      <c r="D6" s="50"/>
      <c r="E6" s="50"/>
      <c r="F6" s="50"/>
    </row>
    <row r="7" spans="1:4" ht="12.75">
      <c r="A7" s="1"/>
      <c r="B7" s="5"/>
      <c r="C7" s="1"/>
      <c r="D7" s="1"/>
    </row>
    <row r="8" spans="1:6" s="2" customFormat="1" ht="45.75" customHeight="1">
      <c r="A8" s="51" t="s">
        <v>271</v>
      </c>
      <c r="B8" s="51"/>
      <c r="C8" s="56" t="s">
        <v>315</v>
      </c>
      <c r="D8" s="56"/>
      <c r="E8" s="56"/>
      <c r="F8" s="56"/>
    </row>
    <row r="9" spans="1:6" s="2" customFormat="1" ht="9.75" customHeight="1">
      <c r="A9" s="52" t="s">
        <v>249</v>
      </c>
      <c r="B9" s="52"/>
      <c r="C9" s="13"/>
      <c r="D9" s="13"/>
      <c r="E9" s="13"/>
      <c r="F9" s="13"/>
    </row>
    <row r="10" spans="1:6" ht="12.75" customHeight="1">
      <c r="A10" s="53" t="s">
        <v>100</v>
      </c>
      <c r="B10" s="53" t="s">
        <v>0</v>
      </c>
      <c r="C10" s="53" t="s">
        <v>101</v>
      </c>
      <c r="D10" s="53" t="s">
        <v>194</v>
      </c>
      <c r="E10" s="53" t="s">
        <v>188</v>
      </c>
      <c r="F10" s="53" t="s">
        <v>189</v>
      </c>
    </row>
    <row r="11" spans="1:6" ht="12.75">
      <c r="A11" s="54"/>
      <c r="B11" s="54"/>
      <c r="C11" s="54"/>
      <c r="D11" s="54"/>
      <c r="E11" s="54"/>
      <c r="F11" s="54"/>
    </row>
    <row r="12" spans="1:6" ht="21">
      <c r="A12" s="14" t="s">
        <v>1</v>
      </c>
      <c r="B12" s="15" t="s">
        <v>77</v>
      </c>
      <c r="C12" s="12"/>
      <c r="D12" s="4">
        <v>19403800</v>
      </c>
      <c r="E12" s="4">
        <v>-665000</v>
      </c>
      <c r="F12" s="4">
        <v>18738800</v>
      </c>
    </row>
    <row r="13" spans="1:6" ht="12.75">
      <c r="A13" s="14" t="s">
        <v>2</v>
      </c>
      <c r="B13" s="15" t="s">
        <v>108</v>
      </c>
      <c r="C13" s="12" t="s">
        <v>11</v>
      </c>
      <c r="D13" s="4">
        <v>17510800</v>
      </c>
      <c r="E13" s="4">
        <v>-665000</v>
      </c>
      <c r="F13" s="4">
        <v>16845800</v>
      </c>
    </row>
    <row r="14" spans="1:6" ht="12.75">
      <c r="A14" s="14" t="s">
        <v>12</v>
      </c>
      <c r="B14" s="15" t="s">
        <v>78</v>
      </c>
      <c r="C14" s="12" t="s">
        <v>79</v>
      </c>
      <c r="D14" s="4">
        <v>17510800</v>
      </c>
      <c r="E14" s="4">
        <v>-665000</v>
      </c>
      <c r="F14" s="4">
        <v>16845800</v>
      </c>
    </row>
    <row r="15" spans="1:6" ht="12.75">
      <c r="A15" s="14" t="s">
        <v>13</v>
      </c>
      <c r="B15" s="15" t="s">
        <v>80</v>
      </c>
      <c r="C15" s="12" t="s">
        <v>14</v>
      </c>
      <c r="D15" s="4">
        <v>12844000</v>
      </c>
      <c r="E15" s="4">
        <v>-647000</v>
      </c>
      <c r="F15" s="4">
        <v>12197000</v>
      </c>
    </row>
    <row r="16" spans="1:6" ht="21">
      <c r="A16" s="14" t="s">
        <v>15</v>
      </c>
      <c r="B16" s="15" t="s">
        <v>81</v>
      </c>
      <c r="C16" s="12" t="s">
        <v>16</v>
      </c>
      <c r="D16" s="4">
        <v>12390000</v>
      </c>
      <c r="E16" s="4">
        <v>-647000</v>
      </c>
      <c r="F16" s="4">
        <v>11743000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10383000</v>
      </c>
      <c r="E17" s="4">
        <v>0</v>
      </c>
      <c r="F17" s="4">
        <v>10383000</v>
      </c>
    </row>
    <row r="18" spans="1:6" ht="12.75">
      <c r="A18" s="14" t="s">
        <v>274</v>
      </c>
      <c r="B18" s="15" t="s">
        <v>275</v>
      </c>
      <c r="C18" s="12" t="s">
        <v>276</v>
      </c>
      <c r="D18" s="4">
        <v>508000</v>
      </c>
      <c r="E18" s="4">
        <v>0</v>
      </c>
      <c r="F18" s="4">
        <v>508000</v>
      </c>
    </row>
    <row r="19" spans="1:6" ht="12.75">
      <c r="A19" s="14" t="s">
        <v>14</v>
      </c>
      <c r="B19" s="15" t="s">
        <v>195</v>
      </c>
      <c r="C19" s="12" t="s">
        <v>196</v>
      </c>
      <c r="D19" s="4">
        <v>116000</v>
      </c>
      <c r="E19" s="4">
        <v>0</v>
      </c>
      <c r="F19" s="4">
        <v>116000</v>
      </c>
    </row>
    <row r="20" spans="1:6" ht="12.75">
      <c r="A20" s="14" t="s">
        <v>76</v>
      </c>
      <c r="B20" s="15" t="s">
        <v>94</v>
      </c>
      <c r="C20" s="12" t="s">
        <v>95</v>
      </c>
      <c r="D20" s="4">
        <v>114000</v>
      </c>
      <c r="E20" s="4">
        <v>0</v>
      </c>
      <c r="F20" s="4">
        <v>114000</v>
      </c>
    </row>
    <row r="21" spans="1:6" ht="12.75">
      <c r="A21" s="14" t="s">
        <v>146</v>
      </c>
      <c r="B21" s="15" t="s">
        <v>20</v>
      </c>
      <c r="C21" s="12" t="s">
        <v>21</v>
      </c>
      <c r="D21" s="4">
        <v>2000</v>
      </c>
      <c r="E21" s="4">
        <v>0</v>
      </c>
      <c r="F21" s="4">
        <v>2000</v>
      </c>
    </row>
    <row r="22" spans="1:6" ht="12.75">
      <c r="A22" s="14" t="s">
        <v>110</v>
      </c>
      <c r="B22" s="15" t="s">
        <v>147</v>
      </c>
      <c r="C22" s="12" t="s">
        <v>140</v>
      </c>
      <c r="D22" s="4">
        <v>454000</v>
      </c>
      <c r="E22" s="4">
        <v>0</v>
      </c>
      <c r="F22" s="4">
        <v>454000</v>
      </c>
    </row>
    <row r="23" spans="1:6" ht="12.75">
      <c r="A23" s="14" t="s">
        <v>141</v>
      </c>
      <c r="B23" s="15" t="s">
        <v>91</v>
      </c>
      <c r="C23" s="12" t="s">
        <v>92</v>
      </c>
      <c r="D23" s="4">
        <v>813000</v>
      </c>
      <c r="E23" s="4">
        <v>-647000</v>
      </c>
      <c r="F23" s="4">
        <v>166000</v>
      </c>
    </row>
    <row r="24" spans="1:6" ht="12.75">
      <c r="A24" s="14" t="s">
        <v>148</v>
      </c>
      <c r="B24" s="15" t="s">
        <v>111</v>
      </c>
      <c r="C24" s="12" t="s">
        <v>112</v>
      </c>
      <c r="D24" s="4">
        <v>181000</v>
      </c>
      <c r="E24" s="4">
        <v>0</v>
      </c>
      <c r="F24" s="4">
        <v>181000</v>
      </c>
    </row>
    <row r="25" spans="1:6" ht="12.75">
      <c r="A25" s="14" t="s">
        <v>24</v>
      </c>
      <c r="B25" s="15" t="s">
        <v>113</v>
      </c>
      <c r="C25" s="12" t="s">
        <v>114</v>
      </c>
      <c r="D25" s="4">
        <v>181000</v>
      </c>
      <c r="E25" s="4">
        <v>0</v>
      </c>
      <c r="F25" s="4">
        <v>181000</v>
      </c>
    </row>
    <row r="26" spans="1:6" ht="12.75">
      <c r="A26" s="14" t="s">
        <v>29</v>
      </c>
      <c r="B26" s="15" t="s">
        <v>22</v>
      </c>
      <c r="C26" s="12" t="s">
        <v>23</v>
      </c>
      <c r="D26" s="4">
        <v>273000</v>
      </c>
      <c r="E26" s="4">
        <v>0</v>
      </c>
      <c r="F26" s="4">
        <v>273000</v>
      </c>
    </row>
    <row r="27" spans="1:6" s="10" customFormat="1" ht="9.75">
      <c r="A27" s="14" t="s">
        <v>7</v>
      </c>
      <c r="B27" s="15" t="s">
        <v>115</v>
      </c>
      <c r="C27" s="12" t="s">
        <v>116</v>
      </c>
      <c r="D27" s="4">
        <v>273000</v>
      </c>
      <c r="E27" s="4">
        <v>0</v>
      </c>
      <c r="F27" s="4">
        <v>273000</v>
      </c>
    </row>
    <row r="28" spans="1:6" s="10" customFormat="1" ht="20.25">
      <c r="A28" s="14" t="s">
        <v>42</v>
      </c>
      <c r="B28" s="15" t="s">
        <v>83</v>
      </c>
      <c r="C28" s="12" t="s">
        <v>6</v>
      </c>
      <c r="D28" s="4">
        <v>838300</v>
      </c>
      <c r="E28" s="4">
        <v>36000</v>
      </c>
      <c r="F28" s="4">
        <v>874300</v>
      </c>
    </row>
    <row r="29" spans="1:6" ht="12.75">
      <c r="A29" s="14" t="s">
        <v>44</v>
      </c>
      <c r="B29" s="15" t="s">
        <v>84</v>
      </c>
      <c r="C29" s="12" t="s">
        <v>8</v>
      </c>
      <c r="D29" s="4">
        <v>684000</v>
      </c>
      <c r="E29" s="4">
        <v>22000</v>
      </c>
      <c r="F29" s="4">
        <v>706000</v>
      </c>
    </row>
    <row r="30" spans="1:6" ht="12.75">
      <c r="A30" s="14" t="s">
        <v>47</v>
      </c>
      <c r="B30" s="15" t="s">
        <v>37</v>
      </c>
      <c r="C30" s="12" t="s">
        <v>38</v>
      </c>
      <c r="D30" s="4">
        <v>24250</v>
      </c>
      <c r="E30" s="4">
        <v>0</v>
      </c>
      <c r="F30" s="4">
        <v>24250</v>
      </c>
    </row>
    <row r="31" spans="1:6" ht="12.75">
      <c r="A31" s="14" t="s">
        <v>93</v>
      </c>
      <c r="B31" s="15" t="s">
        <v>39</v>
      </c>
      <c r="C31" s="12" t="s">
        <v>40</v>
      </c>
      <c r="D31" s="4">
        <v>3000</v>
      </c>
      <c r="E31" s="4">
        <v>0</v>
      </c>
      <c r="F31" s="4">
        <v>3000</v>
      </c>
    </row>
    <row r="32" spans="1:6" ht="12.75">
      <c r="A32" s="14" t="s">
        <v>117</v>
      </c>
      <c r="B32" s="15" t="s">
        <v>85</v>
      </c>
      <c r="C32" s="12" t="s">
        <v>41</v>
      </c>
      <c r="D32" s="4">
        <v>102000</v>
      </c>
      <c r="E32" s="4">
        <v>0</v>
      </c>
      <c r="F32" s="4">
        <v>102000</v>
      </c>
    </row>
    <row r="33" spans="1:6" ht="12.75">
      <c r="A33" s="14" t="s">
        <v>51</v>
      </c>
      <c r="B33" s="15" t="s">
        <v>86</v>
      </c>
      <c r="C33" s="12" t="s">
        <v>43</v>
      </c>
      <c r="D33" s="4">
        <v>28000</v>
      </c>
      <c r="E33" s="4">
        <v>0</v>
      </c>
      <c r="F33" s="4">
        <v>28000</v>
      </c>
    </row>
    <row r="34" spans="1:6" ht="12.75">
      <c r="A34" s="14" t="s">
        <v>52</v>
      </c>
      <c r="B34" s="15" t="s">
        <v>45</v>
      </c>
      <c r="C34" s="12" t="s">
        <v>46</v>
      </c>
      <c r="D34" s="4">
        <v>23750</v>
      </c>
      <c r="E34" s="4">
        <v>0</v>
      </c>
      <c r="F34" s="4">
        <v>23750</v>
      </c>
    </row>
    <row r="35" spans="1:6" ht="12.75">
      <c r="A35" s="14" t="s">
        <v>118</v>
      </c>
      <c r="B35" s="15" t="s">
        <v>87</v>
      </c>
      <c r="C35" s="12" t="s">
        <v>50</v>
      </c>
      <c r="D35" s="4">
        <v>124000</v>
      </c>
      <c r="E35" s="4">
        <v>0</v>
      </c>
      <c r="F35" s="4">
        <v>124000</v>
      </c>
    </row>
    <row r="36" spans="1:6" ht="12.75">
      <c r="A36" s="14" t="s">
        <v>119</v>
      </c>
      <c r="B36" s="15" t="s">
        <v>9</v>
      </c>
      <c r="C36" s="12" t="s">
        <v>10</v>
      </c>
      <c r="D36" s="4">
        <v>363500</v>
      </c>
      <c r="E36" s="4">
        <v>22000</v>
      </c>
      <c r="F36" s="4">
        <v>385500</v>
      </c>
    </row>
    <row r="37" spans="1:6" ht="12.75">
      <c r="A37" s="14" t="s">
        <v>137</v>
      </c>
      <c r="B37" s="15" t="s">
        <v>53</v>
      </c>
      <c r="C37" s="12" t="s">
        <v>54</v>
      </c>
      <c r="D37" s="4">
        <v>15500</v>
      </c>
      <c r="E37" s="4">
        <v>0</v>
      </c>
      <c r="F37" s="4">
        <v>15500</v>
      </c>
    </row>
    <row r="38" spans="1:6" ht="12.75">
      <c r="A38" s="14" t="s">
        <v>138</v>
      </c>
      <c r="B38" s="15" t="s">
        <v>70</v>
      </c>
      <c r="C38" s="12" t="s">
        <v>71</v>
      </c>
      <c r="D38" s="4">
        <v>50000</v>
      </c>
      <c r="E38" s="4">
        <v>0</v>
      </c>
      <c r="F38" s="4">
        <v>50000</v>
      </c>
    </row>
    <row r="39" spans="1:6" ht="12.75">
      <c r="A39" s="14" t="s">
        <v>158</v>
      </c>
      <c r="B39" s="15" t="s">
        <v>159</v>
      </c>
      <c r="C39" s="12" t="s">
        <v>160</v>
      </c>
      <c r="D39" s="4">
        <v>53500</v>
      </c>
      <c r="E39" s="4">
        <v>0</v>
      </c>
      <c r="F39" s="4">
        <v>53500</v>
      </c>
    </row>
    <row r="40" spans="1:6" ht="12.75">
      <c r="A40" s="14" t="s">
        <v>161</v>
      </c>
      <c r="B40" s="15" t="s">
        <v>162</v>
      </c>
      <c r="C40" s="12" t="s">
        <v>163</v>
      </c>
      <c r="D40" s="4">
        <v>3000</v>
      </c>
      <c r="E40" s="4">
        <v>0</v>
      </c>
      <c r="F40" s="4">
        <v>3000</v>
      </c>
    </row>
    <row r="41" spans="1:6" ht="12.75">
      <c r="A41" s="14" t="s">
        <v>178</v>
      </c>
      <c r="B41" s="15" t="s">
        <v>179</v>
      </c>
      <c r="C41" s="12" t="s">
        <v>180</v>
      </c>
      <c r="D41" s="4">
        <v>39500</v>
      </c>
      <c r="E41" s="4">
        <v>0</v>
      </c>
      <c r="F41" s="4">
        <v>39500</v>
      </c>
    </row>
    <row r="42" spans="1:6" ht="12.75">
      <c r="A42" s="14" t="s">
        <v>185</v>
      </c>
      <c r="B42" s="15" t="s">
        <v>186</v>
      </c>
      <c r="C42" s="12" t="s">
        <v>187</v>
      </c>
      <c r="D42" s="4">
        <v>11000</v>
      </c>
      <c r="E42" s="4">
        <v>0</v>
      </c>
      <c r="F42" s="4">
        <v>11000</v>
      </c>
    </row>
    <row r="43" spans="1:6" ht="12.75">
      <c r="A43" s="14" t="s">
        <v>60</v>
      </c>
      <c r="B43" s="15" t="s">
        <v>88</v>
      </c>
      <c r="C43" s="12" t="s">
        <v>55</v>
      </c>
      <c r="D43" s="4">
        <v>27000</v>
      </c>
      <c r="E43" s="4">
        <v>0</v>
      </c>
      <c r="F43" s="4">
        <v>27000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27000</v>
      </c>
      <c r="E44" s="4">
        <v>0</v>
      </c>
      <c r="F44" s="4">
        <v>27000</v>
      </c>
    </row>
    <row r="45" spans="1:6" ht="12.75">
      <c r="A45" s="14" t="s">
        <v>122</v>
      </c>
      <c r="B45" s="15" t="s">
        <v>58</v>
      </c>
      <c r="C45" s="12" t="s">
        <v>59</v>
      </c>
      <c r="D45" s="4">
        <v>3400</v>
      </c>
      <c r="E45" s="4">
        <v>0</v>
      </c>
      <c r="F45" s="4">
        <v>3400</v>
      </c>
    </row>
    <row r="46" spans="1:6" ht="12.75">
      <c r="A46" s="14" t="s">
        <v>144</v>
      </c>
      <c r="B46" s="15" t="s">
        <v>61</v>
      </c>
      <c r="C46" s="12" t="s">
        <v>62</v>
      </c>
      <c r="D46" s="4">
        <v>1900</v>
      </c>
      <c r="E46" s="4">
        <v>0</v>
      </c>
      <c r="F46" s="4">
        <v>1900</v>
      </c>
    </row>
    <row r="47" spans="1:6" ht="12.75">
      <c r="A47" s="14" t="s">
        <v>149</v>
      </c>
      <c r="B47" s="15" t="s">
        <v>72</v>
      </c>
      <c r="C47" s="12" t="s">
        <v>73</v>
      </c>
      <c r="D47" s="4">
        <v>1500</v>
      </c>
      <c r="E47" s="4">
        <v>0</v>
      </c>
      <c r="F47" s="4">
        <v>1500</v>
      </c>
    </row>
    <row r="48" spans="1:6" ht="12.75">
      <c r="A48" s="14" t="s">
        <v>123</v>
      </c>
      <c r="B48" s="15" t="s">
        <v>89</v>
      </c>
      <c r="C48" s="12" t="s">
        <v>63</v>
      </c>
      <c r="D48" s="4">
        <v>400</v>
      </c>
      <c r="E48" s="4">
        <v>0</v>
      </c>
      <c r="F48" s="4">
        <v>400</v>
      </c>
    </row>
    <row r="49" spans="1:6" ht="12.75">
      <c r="A49" s="14" t="s">
        <v>145</v>
      </c>
      <c r="B49" s="15" t="s">
        <v>64</v>
      </c>
      <c r="C49" s="12" t="s">
        <v>65</v>
      </c>
      <c r="D49" s="4">
        <v>8100</v>
      </c>
      <c r="E49" s="4">
        <v>0</v>
      </c>
      <c r="F49" s="4">
        <v>8100</v>
      </c>
    </row>
    <row r="50" spans="1:6" ht="12.75">
      <c r="A50" s="14" t="s">
        <v>167</v>
      </c>
      <c r="B50" s="15" t="s">
        <v>168</v>
      </c>
      <c r="C50" s="12" t="s">
        <v>169</v>
      </c>
      <c r="D50" s="4">
        <v>3900</v>
      </c>
      <c r="E50" s="4">
        <v>0</v>
      </c>
      <c r="F50" s="4">
        <v>3900</v>
      </c>
    </row>
    <row r="51" spans="1:6" ht="12.75">
      <c r="A51" s="14" t="s">
        <v>150</v>
      </c>
      <c r="B51" s="15" t="s">
        <v>90</v>
      </c>
      <c r="C51" s="12" t="s">
        <v>66</v>
      </c>
      <c r="D51" s="4">
        <v>8000</v>
      </c>
      <c r="E51" s="4">
        <v>14000</v>
      </c>
      <c r="F51" s="4">
        <v>22000</v>
      </c>
    </row>
    <row r="52" spans="1:6" ht="12.75">
      <c r="A52" s="14" t="s">
        <v>139</v>
      </c>
      <c r="B52" s="15" t="s">
        <v>67</v>
      </c>
      <c r="C52" s="12" t="s">
        <v>68</v>
      </c>
      <c r="D52" s="4">
        <v>8000</v>
      </c>
      <c r="E52" s="4">
        <v>14000</v>
      </c>
      <c r="F52" s="4">
        <v>22000</v>
      </c>
    </row>
    <row r="53" spans="1:6" ht="12.75">
      <c r="A53" s="14" t="s">
        <v>175</v>
      </c>
      <c r="B53" s="15" t="s">
        <v>170</v>
      </c>
      <c r="C53" s="12" t="s">
        <v>161</v>
      </c>
      <c r="D53" s="4">
        <v>3691700</v>
      </c>
      <c r="E53" s="4">
        <v>-54000</v>
      </c>
      <c r="F53" s="4">
        <v>3637700</v>
      </c>
    </row>
    <row r="54" spans="1:6" ht="12.75">
      <c r="A54" s="14" t="s">
        <v>437</v>
      </c>
      <c r="B54" s="15" t="s">
        <v>171</v>
      </c>
      <c r="C54" s="12" t="s">
        <v>172</v>
      </c>
      <c r="D54" s="4">
        <v>3691700</v>
      </c>
      <c r="E54" s="4">
        <v>-54000</v>
      </c>
      <c r="F54" s="4">
        <v>3637700</v>
      </c>
    </row>
    <row r="55" spans="1:6" ht="12.75">
      <c r="A55" s="14" t="s">
        <v>461</v>
      </c>
      <c r="B55" s="15" t="s">
        <v>173</v>
      </c>
      <c r="C55" s="12" t="s">
        <v>174</v>
      </c>
      <c r="D55" s="4">
        <v>3677000</v>
      </c>
      <c r="E55" s="4">
        <v>-64000</v>
      </c>
      <c r="F55" s="4">
        <v>3613000</v>
      </c>
    </row>
    <row r="56" spans="1:6" ht="12.75">
      <c r="A56" s="14" t="s">
        <v>462</v>
      </c>
      <c r="B56" s="15" t="s">
        <v>176</v>
      </c>
      <c r="C56" s="12" t="s">
        <v>177</v>
      </c>
      <c r="D56" s="4">
        <v>14700</v>
      </c>
      <c r="E56" s="4">
        <v>10000</v>
      </c>
      <c r="F56" s="4">
        <v>24700</v>
      </c>
    </row>
    <row r="57" spans="1:6" ht="21">
      <c r="A57" s="14" t="s">
        <v>452</v>
      </c>
      <c r="B57" s="15" t="s">
        <v>151</v>
      </c>
      <c r="C57" s="12" t="s">
        <v>120</v>
      </c>
      <c r="D57" s="4">
        <v>136800</v>
      </c>
      <c r="E57" s="4">
        <v>0</v>
      </c>
      <c r="F57" s="4">
        <v>136800</v>
      </c>
    </row>
    <row r="58" spans="1:6" ht="12.75">
      <c r="A58" s="14" t="s">
        <v>453</v>
      </c>
      <c r="B58" s="15" t="s">
        <v>125</v>
      </c>
      <c r="C58" s="12" t="s">
        <v>126</v>
      </c>
      <c r="D58" s="4">
        <v>136800</v>
      </c>
      <c r="E58" s="4">
        <v>0</v>
      </c>
      <c r="F58" s="4">
        <v>136800</v>
      </c>
    </row>
    <row r="59" spans="1:6" ht="12.75">
      <c r="A59" s="14" t="s">
        <v>444</v>
      </c>
      <c r="B59" s="15" t="s">
        <v>127</v>
      </c>
      <c r="C59" s="12" t="s">
        <v>128</v>
      </c>
      <c r="D59" s="4">
        <v>1893000</v>
      </c>
      <c r="E59" s="4">
        <v>0</v>
      </c>
      <c r="F59" s="4">
        <v>1893000</v>
      </c>
    </row>
    <row r="60" spans="1:6" ht="12.75">
      <c r="A60" s="14" t="s">
        <v>438</v>
      </c>
      <c r="B60" s="15" t="s">
        <v>129</v>
      </c>
      <c r="C60" s="12" t="s">
        <v>123</v>
      </c>
      <c r="D60" s="4">
        <v>1893000</v>
      </c>
      <c r="E60" s="4">
        <v>0</v>
      </c>
      <c r="F60" s="4">
        <v>1893000</v>
      </c>
    </row>
    <row r="61" spans="1:6" ht="12.75">
      <c r="A61" s="14" t="s">
        <v>152</v>
      </c>
      <c r="B61" s="15" t="s">
        <v>130</v>
      </c>
      <c r="C61" s="12" t="s">
        <v>131</v>
      </c>
      <c r="D61" s="4">
        <v>1893000</v>
      </c>
      <c r="E61" s="4">
        <v>0</v>
      </c>
      <c r="F61" s="4">
        <v>1893000</v>
      </c>
    </row>
    <row r="62" spans="1:6" s="10" customFormat="1" ht="9.75">
      <c r="A62" s="14" t="s">
        <v>442</v>
      </c>
      <c r="B62" s="15" t="s">
        <v>132</v>
      </c>
      <c r="C62" s="12" t="s">
        <v>133</v>
      </c>
      <c r="D62" s="4">
        <v>1893000</v>
      </c>
      <c r="E62" s="4">
        <v>0</v>
      </c>
      <c r="F62" s="4">
        <v>1893000</v>
      </c>
    </row>
    <row r="63" spans="1:6" ht="12.75">
      <c r="A63" s="14" t="s">
        <v>468</v>
      </c>
      <c r="B63" s="15" t="s">
        <v>290</v>
      </c>
      <c r="C63" s="12" t="s">
        <v>291</v>
      </c>
      <c r="D63" s="4">
        <v>1780000</v>
      </c>
      <c r="E63" s="4">
        <v>-12000</v>
      </c>
      <c r="F63" s="4">
        <v>1768000</v>
      </c>
    </row>
    <row r="64" spans="1:6" s="10" customFormat="1" ht="9.75">
      <c r="A64" s="14" t="s">
        <v>440</v>
      </c>
      <c r="B64" s="15" t="s">
        <v>324</v>
      </c>
      <c r="C64" s="12" t="s">
        <v>325</v>
      </c>
      <c r="D64" s="4">
        <v>83000</v>
      </c>
      <c r="E64" s="4">
        <v>12000</v>
      </c>
      <c r="F64" s="4">
        <v>95000</v>
      </c>
    </row>
    <row r="65" spans="1:6" ht="12.75">
      <c r="A65" s="14" t="s">
        <v>454</v>
      </c>
      <c r="B65" s="15" t="s">
        <v>134</v>
      </c>
      <c r="C65" s="12" t="s">
        <v>135</v>
      </c>
      <c r="D65" s="4">
        <v>30000</v>
      </c>
      <c r="E65" s="4">
        <v>0</v>
      </c>
      <c r="F65" s="4">
        <v>30000</v>
      </c>
    </row>
    <row r="67" spans="1:6" s="10" customFormat="1" ht="9.75">
      <c r="A67" s="55" t="s">
        <v>74</v>
      </c>
      <c r="B67" s="55"/>
      <c r="C67" s="55" t="s">
        <v>109</v>
      </c>
      <c r="D67" s="55"/>
      <c r="E67" s="55"/>
      <c r="F67" s="55"/>
    </row>
    <row r="68" spans="1:6" s="10" customFormat="1" ht="9.75">
      <c r="A68" s="55" t="s">
        <v>75</v>
      </c>
      <c r="B68" s="55"/>
      <c r="C68" s="55" t="s">
        <v>136</v>
      </c>
      <c r="D68" s="55"/>
      <c r="E68" s="55"/>
      <c r="F68" s="55"/>
    </row>
    <row r="69" spans="1:4" ht="12.75">
      <c r="A69" s="55" t="s">
        <v>107</v>
      </c>
      <c r="B69" s="55"/>
      <c r="C69" s="11"/>
      <c r="D69" s="11"/>
    </row>
  </sheetData>
  <sheetProtection/>
  <mergeCells count="15">
    <mergeCell ref="A6:F6"/>
    <mergeCell ref="A8:B8"/>
    <mergeCell ref="A9:B9"/>
    <mergeCell ref="A10:A11"/>
    <mergeCell ref="B10:B11"/>
    <mergeCell ref="C10:C11"/>
    <mergeCell ref="C8:F8"/>
    <mergeCell ref="D10:D11"/>
    <mergeCell ref="E10:E11"/>
    <mergeCell ref="A68:B68"/>
    <mergeCell ref="C68:F68"/>
    <mergeCell ref="A69:B69"/>
    <mergeCell ref="F10:F11"/>
    <mergeCell ref="A67:B67"/>
    <mergeCell ref="C67:F6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nr.3/54/m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50" t="s">
        <v>190</v>
      </c>
      <c r="B9" s="50"/>
      <c r="C9" s="50"/>
      <c r="D9" s="50"/>
      <c r="E9" s="50"/>
      <c r="F9" s="50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51" t="s">
        <v>210</v>
      </c>
      <c r="B17" s="51"/>
      <c r="C17" s="56" t="s">
        <v>300</v>
      </c>
      <c r="D17" s="56"/>
      <c r="E17" s="56"/>
      <c r="F17" s="56"/>
    </row>
    <row r="18" spans="1:6" s="2" customFormat="1" ht="9.75" customHeight="1">
      <c r="A18" s="52" t="s">
        <v>198</v>
      </c>
      <c r="B18" s="52"/>
      <c r="C18" s="13"/>
      <c r="D18" s="13"/>
      <c r="E18" s="13"/>
      <c r="F18" s="13"/>
    </row>
    <row r="19" spans="1:6" ht="12.75" customHeight="1">
      <c r="A19" s="53" t="s">
        <v>100</v>
      </c>
      <c r="B19" s="53" t="s">
        <v>0</v>
      </c>
      <c r="C19" s="53" t="s">
        <v>101</v>
      </c>
      <c r="D19" s="53" t="s">
        <v>194</v>
      </c>
      <c r="E19" s="53" t="s">
        <v>188</v>
      </c>
      <c r="F19" s="53" t="s">
        <v>189</v>
      </c>
    </row>
    <row r="20" spans="1:6" ht="12.75">
      <c r="A20" s="54"/>
      <c r="B20" s="54"/>
      <c r="C20" s="54"/>
      <c r="D20" s="54"/>
      <c r="E20" s="54"/>
      <c r="F20" s="54"/>
    </row>
    <row r="21" spans="1:6" ht="21">
      <c r="A21" s="14" t="s">
        <v>1</v>
      </c>
      <c r="B21" s="15" t="s">
        <v>77</v>
      </c>
      <c r="C21" s="12"/>
      <c r="D21" s="4">
        <v>100000</v>
      </c>
      <c r="E21" s="4">
        <v>-83000</v>
      </c>
      <c r="F21" s="4">
        <v>17000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100000</v>
      </c>
      <c r="E22" s="4">
        <v>-83000</v>
      </c>
      <c r="F22" s="4">
        <v>17000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100000</v>
      </c>
      <c r="E23" s="4">
        <v>-83000</v>
      </c>
      <c r="F23" s="4">
        <v>17000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100000</v>
      </c>
      <c r="E24" s="4">
        <v>-83000</v>
      </c>
      <c r="F24" s="4">
        <v>17000</v>
      </c>
    </row>
    <row r="25" spans="1:6" ht="12.75">
      <c r="A25" s="14" t="s">
        <v>150</v>
      </c>
      <c r="B25" s="15" t="s">
        <v>90</v>
      </c>
      <c r="C25" s="12" t="s">
        <v>66</v>
      </c>
      <c r="D25" s="4">
        <v>100000</v>
      </c>
      <c r="E25" s="4">
        <v>-83000</v>
      </c>
      <c r="F25" s="4">
        <v>17000</v>
      </c>
    </row>
    <row r="26" spans="1:6" ht="12.75">
      <c r="A26" s="14" t="s">
        <v>139</v>
      </c>
      <c r="B26" s="15" t="s">
        <v>67</v>
      </c>
      <c r="C26" s="12" t="s">
        <v>68</v>
      </c>
      <c r="D26" s="4">
        <v>100000</v>
      </c>
      <c r="E26" s="4">
        <v>-83000</v>
      </c>
      <c r="F26" s="4">
        <v>17000</v>
      </c>
    </row>
    <row r="33" spans="1:6" s="10" customFormat="1" ht="9.75">
      <c r="A33" s="55" t="s">
        <v>74</v>
      </c>
      <c r="B33" s="55"/>
      <c r="C33" s="55" t="s">
        <v>109</v>
      </c>
      <c r="D33" s="55"/>
      <c r="E33" s="55"/>
      <c r="F33" s="55"/>
    </row>
    <row r="34" spans="1:6" s="10" customFormat="1" ht="9.75">
      <c r="A34" s="55" t="s">
        <v>75</v>
      </c>
      <c r="B34" s="55"/>
      <c r="C34" s="55" t="s">
        <v>136</v>
      </c>
      <c r="D34" s="55"/>
      <c r="E34" s="55"/>
      <c r="F34" s="55"/>
    </row>
    <row r="35" spans="1:4" ht="12.75">
      <c r="A35" s="55" t="s">
        <v>107</v>
      </c>
      <c r="B35" s="55"/>
      <c r="C35" s="11"/>
      <c r="D35" s="11"/>
    </row>
  </sheetData>
  <sheetProtection/>
  <mergeCells count="15">
    <mergeCell ref="F19:F20"/>
    <mergeCell ref="A33:B33"/>
    <mergeCell ref="C33:F33"/>
    <mergeCell ref="A34:B34"/>
    <mergeCell ref="C34:F34"/>
    <mergeCell ref="A35:B35"/>
    <mergeCell ref="A9:F9"/>
    <mergeCell ref="A17:B17"/>
    <mergeCell ref="A18:B18"/>
    <mergeCell ref="A19:A20"/>
    <mergeCell ref="C17:F17"/>
    <mergeCell ref="B19:B20"/>
    <mergeCell ref="C19:C20"/>
    <mergeCell ref="D19:D20"/>
    <mergeCell ref="E19:E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nr.3/6/a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B37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50" t="s">
        <v>190</v>
      </c>
      <c r="B8" s="50"/>
      <c r="C8" s="50"/>
      <c r="D8" s="50"/>
      <c r="E8" s="50"/>
      <c r="F8" s="50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51" t="s">
        <v>271</v>
      </c>
      <c r="B12" s="51"/>
      <c r="C12" s="56" t="s">
        <v>316</v>
      </c>
      <c r="D12" s="56"/>
      <c r="E12" s="56"/>
      <c r="F12" s="56"/>
    </row>
    <row r="13" spans="1:6" s="2" customFormat="1" ht="9.75" customHeight="1">
      <c r="A13" s="52" t="s">
        <v>249</v>
      </c>
      <c r="B13" s="52"/>
      <c r="C13" s="13"/>
      <c r="D13" s="13"/>
      <c r="E13" s="13"/>
      <c r="F13" s="13"/>
    </row>
    <row r="14" spans="1:6" ht="12.75" customHeight="1">
      <c r="A14" s="53" t="s">
        <v>100</v>
      </c>
      <c r="B14" s="53" t="s">
        <v>0</v>
      </c>
      <c r="C14" s="53" t="s">
        <v>101</v>
      </c>
      <c r="D14" s="53" t="s">
        <v>194</v>
      </c>
      <c r="E14" s="53" t="s">
        <v>188</v>
      </c>
      <c r="F14" s="53" t="s">
        <v>189</v>
      </c>
    </row>
    <row r="15" spans="1:6" ht="12.75">
      <c r="A15" s="54"/>
      <c r="B15" s="54"/>
      <c r="C15" s="54"/>
      <c r="D15" s="54"/>
      <c r="E15" s="54"/>
      <c r="F15" s="54"/>
    </row>
    <row r="16" spans="1:6" ht="21">
      <c r="A16" s="14" t="s">
        <v>1</v>
      </c>
      <c r="B16" s="15" t="s">
        <v>77</v>
      </c>
      <c r="C16" s="12"/>
      <c r="D16" s="4">
        <v>11622000</v>
      </c>
      <c r="E16" s="4">
        <v>289000</v>
      </c>
      <c r="F16" s="4">
        <v>11911000</v>
      </c>
    </row>
    <row r="17" spans="1:6" ht="12.75">
      <c r="A17" s="14" t="s">
        <v>2</v>
      </c>
      <c r="B17" s="15" t="s">
        <v>108</v>
      </c>
      <c r="C17" s="12" t="s">
        <v>11</v>
      </c>
      <c r="D17" s="4">
        <v>11622000</v>
      </c>
      <c r="E17" s="4">
        <v>289000</v>
      </c>
      <c r="F17" s="4">
        <v>11911000</v>
      </c>
    </row>
    <row r="18" spans="1:6" ht="12.75">
      <c r="A18" s="14" t="s">
        <v>12</v>
      </c>
      <c r="B18" s="15" t="s">
        <v>78</v>
      </c>
      <c r="C18" s="12" t="s">
        <v>79</v>
      </c>
      <c r="D18" s="4">
        <v>11622000</v>
      </c>
      <c r="E18" s="4">
        <v>289000</v>
      </c>
      <c r="F18" s="4">
        <v>11911000</v>
      </c>
    </row>
    <row r="19" spans="1:6" ht="12.75">
      <c r="A19" s="14" t="s">
        <v>13</v>
      </c>
      <c r="B19" s="15" t="s">
        <v>80</v>
      </c>
      <c r="C19" s="12" t="s">
        <v>14</v>
      </c>
      <c r="D19" s="4">
        <v>11316000</v>
      </c>
      <c r="E19" s="4">
        <v>289000</v>
      </c>
      <c r="F19" s="4">
        <v>11605000</v>
      </c>
    </row>
    <row r="20" spans="1:6" ht="21">
      <c r="A20" s="14" t="s">
        <v>15</v>
      </c>
      <c r="B20" s="15" t="s">
        <v>81</v>
      </c>
      <c r="C20" s="12" t="s">
        <v>16</v>
      </c>
      <c r="D20" s="4">
        <v>10748000</v>
      </c>
      <c r="E20" s="4">
        <v>289000</v>
      </c>
      <c r="F20" s="4">
        <v>11037000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7482000</v>
      </c>
      <c r="E21" s="4">
        <v>0</v>
      </c>
      <c r="F21" s="4">
        <v>7482000</v>
      </c>
    </row>
    <row r="22" spans="1:6" ht="12.75">
      <c r="A22" s="14" t="s">
        <v>274</v>
      </c>
      <c r="B22" s="15" t="s">
        <v>275</v>
      </c>
      <c r="C22" s="12" t="s">
        <v>276</v>
      </c>
      <c r="D22" s="4">
        <v>870000</v>
      </c>
      <c r="E22" s="4">
        <v>0</v>
      </c>
      <c r="F22" s="4">
        <v>870000</v>
      </c>
    </row>
    <row r="23" spans="1:6" ht="12.75">
      <c r="A23" s="14" t="s">
        <v>14</v>
      </c>
      <c r="B23" s="15" t="s">
        <v>195</v>
      </c>
      <c r="C23" s="12" t="s">
        <v>196</v>
      </c>
      <c r="D23" s="4">
        <v>1479000</v>
      </c>
      <c r="E23" s="4">
        <v>0</v>
      </c>
      <c r="F23" s="4">
        <v>1479000</v>
      </c>
    </row>
    <row r="24" spans="1:6" ht="12.75">
      <c r="A24" s="14" t="s">
        <v>110</v>
      </c>
      <c r="B24" s="15" t="s">
        <v>147</v>
      </c>
      <c r="C24" s="12" t="s">
        <v>140</v>
      </c>
      <c r="D24" s="4">
        <v>914000</v>
      </c>
      <c r="E24" s="4">
        <v>0</v>
      </c>
      <c r="F24" s="4">
        <v>914000</v>
      </c>
    </row>
    <row r="25" spans="1:6" ht="12.75">
      <c r="A25" s="14" t="s">
        <v>141</v>
      </c>
      <c r="B25" s="15" t="s">
        <v>91</v>
      </c>
      <c r="C25" s="12" t="s">
        <v>92</v>
      </c>
      <c r="D25" s="4">
        <v>3000</v>
      </c>
      <c r="E25" s="4">
        <v>289000</v>
      </c>
      <c r="F25" s="4">
        <v>292000</v>
      </c>
    </row>
    <row r="26" spans="1:6" ht="12.75">
      <c r="A26" s="14" t="s">
        <v>148</v>
      </c>
      <c r="B26" s="15" t="s">
        <v>111</v>
      </c>
      <c r="C26" s="12" t="s">
        <v>112</v>
      </c>
      <c r="D26" s="4">
        <v>327000</v>
      </c>
      <c r="E26" s="4">
        <v>0</v>
      </c>
      <c r="F26" s="4">
        <v>327000</v>
      </c>
    </row>
    <row r="27" spans="1:6" ht="12.75">
      <c r="A27" s="14" t="s">
        <v>24</v>
      </c>
      <c r="B27" s="15" t="s">
        <v>113</v>
      </c>
      <c r="C27" s="12" t="s">
        <v>114</v>
      </c>
      <c r="D27" s="4">
        <v>327000</v>
      </c>
      <c r="E27" s="4">
        <v>0</v>
      </c>
      <c r="F27" s="4">
        <v>327000</v>
      </c>
    </row>
    <row r="28" spans="1:6" ht="12.75">
      <c r="A28" s="14" t="s">
        <v>29</v>
      </c>
      <c r="B28" s="15" t="s">
        <v>22</v>
      </c>
      <c r="C28" s="12" t="s">
        <v>23</v>
      </c>
      <c r="D28" s="4">
        <v>241000</v>
      </c>
      <c r="E28" s="4">
        <v>0</v>
      </c>
      <c r="F28" s="4">
        <v>241000</v>
      </c>
    </row>
    <row r="29" spans="1:6" ht="12.75">
      <c r="A29" s="14" t="s">
        <v>7</v>
      </c>
      <c r="B29" s="15" t="s">
        <v>115</v>
      </c>
      <c r="C29" s="12" t="s">
        <v>116</v>
      </c>
      <c r="D29" s="4">
        <v>241000</v>
      </c>
      <c r="E29" s="4">
        <v>0</v>
      </c>
      <c r="F29" s="4">
        <v>241000</v>
      </c>
    </row>
    <row r="30" spans="1:6" ht="21">
      <c r="A30" s="14" t="s">
        <v>42</v>
      </c>
      <c r="B30" s="15" t="s">
        <v>83</v>
      </c>
      <c r="C30" s="12" t="s">
        <v>6</v>
      </c>
      <c r="D30" s="4">
        <v>16000</v>
      </c>
      <c r="E30" s="4">
        <v>0</v>
      </c>
      <c r="F30" s="4">
        <v>16000</v>
      </c>
    </row>
    <row r="31" spans="1:6" s="10" customFormat="1" ht="9.75">
      <c r="A31" s="14" t="s">
        <v>44</v>
      </c>
      <c r="B31" s="15" t="s">
        <v>84</v>
      </c>
      <c r="C31" s="12" t="s">
        <v>8</v>
      </c>
      <c r="D31" s="4">
        <v>5500</v>
      </c>
      <c r="E31" s="4">
        <v>0</v>
      </c>
      <c r="F31" s="4">
        <v>5500</v>
      </c>
    </row>
    <row r="32" spans="1:6" s="10" customFormat="1" ht="9.75">
      <c r="A32" s="14" t="s">
        <v>119</v>
      </c>
      <c r="B32" s="15" t="s">
        <v>9</v>
      </c>
      <c r="C32" s="12" t="s">
        <v>10</v>
      </c>
      <c r="D32" s="4">
        <v>5500</v>
      </c>
      <c r="E32" s="4">
        <v>0</v>
      </c>
      <c r="F32" s="4">
        <v>5500</v>
      </c>
    </row>
    <row r="33" spans="1:6" ht="12.75">
      <c r="A33" s="14" t="s">
        <v>158</v>
      </c>
      <c r="B33" s="15" t="s">
        <v>159</v>
      </c>
      <c r="C33" s="12" t="s">
        <v>160</v>
      </c>
      <c r="D33" s="4">
        <v>10500</v>
      </c>
      <c r="E33" s="4">
        <v>0</v>
      </c>
      <c r="F33" s="4">
        <v>10500</v>
      </c>
    </row>
    <row r="34" spans="1:6" ht="12.75">
      <c r="A34" s="14" t="s">
        <v>178</v>
      </c>
      <c r="B34" s="15" t="s">
        <v>179</v>
      </c>
      <c r="C34" s="12" t="s">
        <v>180</v>
      </c>
      <c r="D34" s="4">
        <v>10500</v>
      </c>
      <c r="E34" s="4">
        <v>0</v>
      </c>
      <c r="F34" s="4">
        <v>10500</v>
      </c>
    </row>
    <row r="35" spans="1:6" ht="12.75">
      <c r="A35" s="14" t="s">
        <v>175</v>
      </c>
      <c r="B35" s="15" t="s">
        <v>170</v>
      </c>
      <c r="C35" s="12" t="s">
        <v>161</v>
      </c>
      <c r="D35" s="4">
        <v>38000</v>
      </c>
      <c r="E35" s="4">
        <v>0</v>
      </c>
      <c r="F35" s="4">
        <v>38000</v>
      </c>
    </row>
    <row r="36" spans="1:6" ht="12.75">
      <c r="A36" s="14" t="s">
        <v>437</v>
      </c>
      <c r="B36" s="15" t="s">
        <v>171</v>
      </c>
      <c r="C36" s="12" t="s">
        <v>172</v>
      </c>
      <c r="D36" s="4">
        <v>38000</v>
      </c>
      <c r="E36" s="4">
        <v>0</v>
      </c>
      <c r="F36" s="4">
        <v>38000</v>
      </c>
    </row>
    <row r="37" spans="1:6" ht="12.75">
      <c r="A37" s="14" t="s">
        <v>461</v>
      </c>
      <c r="B37" s="15" t="s">
        <v>173</v>
      </c>
      <c r="C37" s="12" t="s">
        <v>174</v>
      </c>
      <c r="D37" s="4">
        <v>28000</v>
      </c>
      <c r="E37" s="4">
        <v>0</v>
      </c>
      <c r="F37" s="4">
        <v>28000</v>
      </c>
    </row>
    <row r="38" spans="1:6" ht="12.75">
      <c r="A38" s="14" t="s">
        <v>462</v>
      </c>
      <c r="B38" s="15" t="s">
        <v>176</v>
      </c>
      <c r="C38" s="12" t="s">
        <v>177</v>
      </c>
      <c r="D38" s="4">
        <v>10000</v>
      </c>
      <c r="E38" s="4">
        <v>0</v>
      </c>
      <c r="F38" s="4">
        <v>10000</v>
      </c>
    </row>
    <row r="39" spans="1:6" ht="21">
      <c r="A39" s="14" t="s">
        <v>452</v>
      </c>
      <c r="B39" s="15" t="s">
        <v>151</v>
      </c>
      <c r="C39" s="12" t="s">
        <v>120</v>
      </c>
      <c r="D39" s="4">
        <v>252000</v>
      </c>
      <c r="E39" s="4">
        <v>0</v>
      </c>
      <c r="F39" s="4">
        <v>252000</v>
      </c>
    </row>
    <row r="40" spans="1:6" ht="12.75">
      <c r="A40" s="14" t="s">
        <v>453</v>
      </c>
      <c r="B40" s="15" t="s">
        <v>125</v>
      </c>
      <c r="C40" s="12" t="s">
        <v>126</v>
      </c>
      <c r="D40" s="4">
        <v>252000</v>
      </c>
      <c r="E40" s="4">
        <v>0</v>
      </c>
      <c r="F40" s="4">
        <v>252000</v>
      </c>
    </row>
    <row r="43" spans="1:6" s="10" customFormat="1" ht="9.75">
      <c r="A43" s="55" t="s">
        <v>74</v>
      </c>
      <c r="B43" s="55"/>
      <c r="C43" s="55" t="s">
        <v>109</v>
      </c>
      <c r="D43" s="55"/>
      <c r="E43" s="55"/>
      <c r="F43" s="55"/>
    </row>
    <row r="44" spans="1:6" s="10" customFormat="1" ht="9.75">
      <c r="A44" s="55" t="s">
        <v>75</v>
      </c>
      <c r="B44" s="55"/>
      <c r="C44" s="55" t="s">
        <v>136</v>
      </c>
      <c r="D44" s="55"/>
      <c r="E44" s="55"/>
      <c r="F44" s="55"/>
    </row>
    <row r="45" spans="1:4" ht="12.75">
      <c r="A45" s="55" t="s">
        <v>107</v>
      </c>
      <c r="B45" s="55"/>
      <c r="C45" s="11"/>
      <c r="D45" s="11"/>
    </row>
  </sheetData>
  <sheetProtection/>
  <mergeCells count="15">
    <mergeCell ref="A43:B43"/>
    <mergeCell ref="C43:F43"/>
    <mergeCell ref="A44:B44"/>
    <mergeCell ref="C44:F44"/>
    <mergeCell ref="C12:F12"/>
    <mergeCell ref="A45:B45"/>
    <mergeCell ref="A8:F8"/>
    <mergeCell ref="A12:B12"/>
    <mergeCell ref="A13:B13"/>
    <mergeCell ref="A14:A15"/>
    <mergeCell ref="B14:B15"/>
    <mergeCell ref="C14:C15"/>
    <mergeCell ref="D14:D15"/>
    <mergeCell ref="E14:E15"/>
    <mergeCell ref="F14:F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nr.3/55/i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0" t="s">
        <v>190</v>
      </c>
      <c r="B5" s="50"/>
      <c r="C5" s="50"/>
      <c r="D5" s="50"/>
      <c r="E5" s="50"/>
      <c r="F5" s="50"/>
    </row>
    <row r="6" spans="1:4" ht="12.75">
      <c r="A6" s="1"/>
      <c r="B6" s="5"/>
      <c r="C6" s="1"/>
      <c r="D6" s="1"/>
    </row>
    <row r="7" spans="1:6" s="2" customFormat="1" ht="19.5" customHeight="1">
      <c r="A7" s="51" t="s">
        <v>271</v>
      </c>
      <c r="B7" s="51"/>
      <c r="C7" s="56" t="s">
        <v>317</v>
      </c>
      <c r="D7" s="56"/>
      <c r="E7" s="56"/>
      <c r="F7" s="56"/>
    </row>
    <row r="8" spans="1:6" s="2" customFormat="1" ht="9.75" customHeight="1">
      <c r="A8" s="52" t="s">
        <v>249</v>
      </c>
      <c r="B8" s="52"/>
      <c r="C8" s="13"/>
      <c r="D8" s="13"/>
      <c r="E8" s="13"/>
      <c r="F8" s="13"/>
    </row>
    <row r="9" spans="1:6" ht="12.75" customHeight="1">
      <c r="A9" s="53" t="s">
        <v>100</v>
      </c>
      <c r="B9" s="53" t="s">
        <v>0</v>
      </c>
      <c r="C9" s="53" t="s">
        <v>101</v>
      </c>
      <c r="D9" s="53" t="s">
        <v>194</v>
      </c>
      <c r="E9" s="53" t="s">
        <v>188</v>
      </c>
      <c r="F9" s="53" t="s">
        <v>189</v>
      </c>
    </row>
    <row r="10" spans="1:6" ht="12.75">
      <c r="A10" s="54"/>
      <c r="B10" s="54"/>
      <c r="C10" s="54"/>
      <c r="D10" s="54"/>
      <c r="E10" s="54"/>
      <c r="F10" s="54"/>
    </row>
    <row r="11" spans="1:6" ht="21">
      <c r="A11" s="14" t="s">
        <v>1</v>
      </c>
      <c r="B11" s="15" t="s">
        <v>77</v>
      </c>
      <c r="C11" s="12"/>
      <c r="D11" s="4">
        <v>3564000</v>
      </c>
      <c r="E11" s="4">
        <v>67000</v>
      </c>
      <c r="F11" s="4">
        <v>3631000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3564000</v>
      </c>
      <c r="E12" s="4">
        <v>67000</v>
      </c>
      <c r="F12" s="4">
        <v>3631000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3564000</v>
      </c>
      <c r="E13" s="4">
        <v>67000</v>
      </c>
      <c r="F13" s="4">
        <v>3631000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2676000</v>
      </c>
      <c r="E14" s="4">
        <v>47000</v>
      </c>
      <c r="F14" s="4">
        <v>2723000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2556000</v>
      </c>
      <c r="E15" s="4">
        <v>47000</v>
      </c>
      <c r="F15" s="4">
        <v>2603000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1850000</v>
      </c>
      <c r="E16" s="4">
        <v>0</v>
      </c>
      <c r="F16" s="4">
        <v>1850000</v>
      </c>
    </row>
    <row r="17" spans="1:6" ht="12.75">
      <c r="A17" s="14" t="s">
        <v>274</v>
      </c>
      <c r="B17" s="15" t="s">
        <v>275</v>
      </c>
      <c r="C17" s="12" t="s">
        <v>276</v>
      </c>
      <c r="D17" s="4">
        <v>191000</v>
      </c>
      <c r="E17" s="4">
        <v>0</v>
      </c>
      <c r="F17" s="4">
        <v>191000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324000</v>
      </c>
      <c r="E18" s="4">
        <v>0</v>
      </c>
      <c r="F18" s="4">
        <v>324000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161000</v>
      </c>
      <c r="E19" s="4">
        <v>0</v>
      </c>
      <c r="F19" s="4">
        <v>161000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30000</v>
      </c>
      <c r="E20" s="4">
        <v>47000</v>
      </c>
      <c r="F20" s="4">
        <v>77000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64000</v>
      </c>
      <c r="E21" s="4">
        <v>0</v>
      </c>
      <c r="F21" s="4">
        <v>64000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64000</v>
      </c>
      <c r="E22" s="4">
        <v>0</v>
      </c>
      <c r="F22" s="4">
        <v>64000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56000</v>
      </c>
      <c r="E23" s="4">
        <v>0</v>
      </c>
      <c r="F23" s="4">
        <v>56000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56000</v>
      </c>
      <c r="E24" s="4">
        <v>0</v>
      </c>
      <c r="F24" s="4">
        <v>56000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789500</v>
      </c>
      <c r="E25" s="4">
        <v>20000</v>
      </c>
      <c r="F25" s="4">
        <v>809500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234000</v>
      </c>
      <c r="E26" s="4">
        <v>20000</v>
      </c>
      <c r="F26" s="4">
        <v>254000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15500</v>
      </c>
      <c r="E27" s="4">
        <v>0</v>
      </c>
      <c r="F27" s="4">
        <v>15500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13500</v>
      </c>
      <c r="E28" s="4">
        <v>0</v>
      </c>
      <c r="F28" s="4">
        <v>13500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98000</v>
      </c>
      <c r="E29" s="4">
        <v>13000</v>
      </c>
      <c r="F29" s="4">
        <v>111000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48500</v>
      </c>
      <c r="E30" s="4">
        <v>7000</v>
      </c>
      <c r="F30" s="4">
        <v>55500</v>
      </c>
    </row>
    <row r="31" spans="1:6" ht="12.75">
      <c r="A31" s="14" t="s">
        <v>155</v>
      </c>
      <c r="B31" s="15" t="s">
        <v>156</v>
      </c>
      <c r="C31" s="12" t="s">
        <v>157</v>
      </c>
      <c r="D31" s="4">
        <v>11500</v>
      </c>
      <c r="E31" s="4">
        <v>0</v>
      </c>
      <c r="F31" s="4">
        <v>11500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28500</v>
      </c>
      <c r="E32" s="4">
        <v>0</v>
      </c>
      <c r="F32" s="4">
        <v>28500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15500</v>
      </c>
      <c r="E33" s="4">
        <v>0</v>
      </c>
      <c r="F33" s="4">
        <v>15500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3000</v>
      </c>
      <c r="E34" s="4">
        <v>0</v>
      </c>
      <c r="F34" s="4">
        <v>3000</v>
      </c>
    </row>
    <row r="35" spans="1:6" ht="12.75">
      <c r="A35" s="14" t="s">
        <v>280</v>
      </c>
      <c r="B35" s="15" t="s">
        <v>281</v>
      </c>
      <c r="C35" s="12" t="s">
        <v>282</v>
      </c>
      <c r="D35" s="4">
        <v>453000</v>
      </c>
      <c r="E35" s="4">
        <v>0</v>
      </c>
      <c r="F35" s="4">
        <v>453000</v>
      </c>
    </row>
    <row r="36" spans="1:6" ht="12.75">
      <c r="A36" s="14" t="s">
        <v>283</v>
      </c>
      <c r="B36" s="15" t="s">
        <v>284</v>
      </c>
      <c r="C36" s="12" t="s">
        <v>285</v>
      </c>
      <c r="D36" s="4">
        <v>453000</v>
      </c>
      <c r="E36" s="4">
        <v>0</v>
      </c>
      <c r="F36" s="4">
        <v>453000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48000</v>
      </c>
      <c r="E37" s="4">
        <v>0</v>
      </c>
      <c r="F37" s="4">
        <v>48000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5000</v>
      </c>
      <c r="E38" s="4">
        <v>0</v>
      </c>
      <c r="F38" s="4">
        <v>5000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34000</v>
      </c>
      <c r="E39" s="4">
        <v>0</v>
      </c>
      <c r="F39" s="4">
        <v>34000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9000</v>
      </c>
      <c r="E40" s="4">
        <v>0</v>
      </c>
      <c r="F40" s="4">
        <v>9000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53500</v>
      </c>
      <c r="E41" s="4">
        <v>0</v>
      </c>
      <c r="F41" s="4">
        <v>53500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49000</v>
      </c>
      <c r="E42" s="4">
        <v>0</v>
      </c>
      <c r="F42" s="4">
        <v>49000</v>
      </c>
    </row>
    <row r="43" spans="1:6" ht="12.75">
      <c r="A43" s="14" t="s">
        <v>121</v>
      </c>
      <c r="B43" s="15" t="s">
        <v>56</v>
      </c>
      <c r="C43" s="12" t="s">
        <v>57</v>
      </c>
      <c r="D43" s="4">
        <v>4500</v>
      </c>
      <c r="E43" s="4">
        <v>0</v>
      </c>
      <c r="F43" s="4">
        <v>4500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1000</v>
      </c>
      <c r="E44" s="4">
        <v>0</v>
      </c>
      <c r="F44" s="4">
        <v>1000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1000</v>
      </c>
      <c r="E45" s="4">
        <v>0</v>
      </c>
      <c r="F45" s="4">
        <v>1000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50500</v>
      </c>
      <c r="E46" s="4">
        <v>0</v>
      </c>
      <c r="F46" s="4">
        <v>50500</v>
      </c>
    </row>
    <row r="47" spans="1:6" ht="12.75">
      <c r="A47" s="14" t="s">
        <v>437</v>
      </c>
      <c r="B47" s="15" t="s">
        <v>171</v>
      </c>
      <c r="C47" s="12" t="s">
        <v>172</v>
      </c>
      <c r="D47" s="4">
        <v>50500</v>
      </c>
      <c r="E47" s="4">
        <v>0</v>
      </c>
      <c r="F47" s="4">
        <v>50500</v>
      </c>
    </row>
    <row r="48" spans="1:6" ht="12.75">
      <c r="A48" s="14" t="s">
        <v>461</v>
      </c>
      <c r="B48" s="15" t="s">
        <v>173</v>
      </c>
      <c r="C48" s="12" t="s">
        <v>174</v>
      </c>
      <c r="D48" s="4">
        <v>39000</v>
      </c>
      <c r="E48" s="4">
        <v>0</v>
      </c>
      <c r="F48" s="4">
        <v>39000</v>
      </c>
    </row>
    <row r="49" spans="1:6" ht="12.75">
      <c r="A49" s="14" t="s">
        <v>462</v>
      </c>
      <c r="B49" s="15" t="s">
        <v>176</v>
      </c>
      <c r="C49" s="12" t="s">
        <v>177</v>
      </c>
      <c r="D49" s="4">
        <v>11500</v>
      </c>
      <c r="E49" s="4">
        <v>0</v>
      </c>
      <c r="F49" s="4">
        <v>11500</v>
      </c>
    </row>
    <row r="50" spans="1:6" ht="21">
      <c r="A50" s="14" t="s">
        <v>452</v>
      </c>
      <c r="B50" s="15" t="s">
        <v>151</v>
      </c>
      <c r="C50" s="12" t="s">
        <v>120</v>
      </c>
      <c r="D50" s="4">
        <v>48000</v>
      </c>
      <c r="E50" s="4">
        <v>0</v>
      </c>
      <c r="F50" s="4">
        <v>48000</v>
      </c>
    </row>
    <row r="51" spans="1:6" ht="12.75">
      <c r="A51" s="14" t="s">
        <v>453</v>
      </c>
      <c r="B51" s="15" t="s">
        <v>125</v>
      </c>
      <c r="C51" s="12" t="s">
        <v>126</v>
      </c>
      <c r="D51" s="4">
        <v>48000</v>
      </c>
      <c r="E51" s="4">
        <v>0</v>
      </c>
      <c r="F51" s="4">
        <v>48000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61" t="s">
        <v>74</v>
      </c>
      <c r="B53" s="61"/>
      <c r="C53" s="61" t="s">
        <v>109</v>
      </c>
      <c r="D53" s="61"/>
      <c r="E53" s="61"/>
      <c r="F53" s="61"/>
    </row>
    <row r="54" spans="1:6" s="10" customFormat="1" ht="9.75">
      <c r="A54" s="55" t="s">
        <v>75</v>
      </c>
      <c r="B54" s="55"/>
      <c r="C54" s="55" t="s">
        <v>136</v>
      </c>
      <c r="D54" s="55"/>
      <c r="E54" s="55"/>
      <c r="F54" s="55"/>
    </row>
    <row r="55" spans="1:4" ht="12.75">
      <c r="A55" s="55" t="s">
        <v>107</v>
      </c>
      <c r="B55" s="55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nr.3/56/j la HCJ nr.______/2020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6" s="9" customFormat="1" ht="9.75">
      <c r="A4" s="50" t="s">
        <v>190</v>
      </c>
      <c r="B4" s="50"/>
      <c r="C4" s="50"/>
      <c r="D4" s="50"/>
      <c r="E4" s="50"/>
      <c r="F4" s="50"/>
    </row>
    <row r="5" spans="1:4" ht="12.75">
      <c r="A5" s="1"/>
      <c r="B5" s="5"/>
      <c r="C5" s="1"/>
      <c r="D5" s="1"/>
    </row>
    <row r="6" spans="1:6" s="2" customFormat="1" ht="9.75">
      <c r="A6" s="51" t="s">
        <v>271</v>
      </c>
      <c r="B6" s="51"/>
      <c r="C6" s="56" t="s">
        <v>318</v>
      </c>
      <c r="D6" s="56"/>
      <c r="E6" s="56"/>
      <c r="F6" s="56"/>
    </row>
    <row r="7" spans="1:6" s="2" customFormat="1" ht="9.75" customHeight="1">
      <c r="A7" s="52" t="s">
        <v>249</v>
      </c>
      <c r="B7" s="52"/>
      <c r="C7" s="13"/>
      <c r="D7" s="13"/>
      <c r="E7" s="13"/>
      <c r="F7" s="13"/>
    </row>
    <row r="8" spans="1:6" ht="12.75" customHeight="1">
      <c r="A8" s="53" t="s">
        <v>100</v>
      </c>
      <c r="B8" s="53" t="s">
        <v>0</v>
      </c>
      <c r="C8" s="53" t="s">
        <v>101</v>
      </c>
      <c r="D8" s="53" t="s">
        <v>194</v>
      </c>
      <c r="E8" s="53" t="s">
        <v>188</v>
      </c>
      <c r="F8" s="53" t="s">
        <v>189</v>
      </c>
    </row>
    <row r="9" spans="1:6" ht="12.75">
      <c r="A9" s="54"/>
      <c r="B9" s="54"/>
      <c r="C9" s="54"/>
      <c r="D9" s="54"/>
      <c r="E9" s="54"/>
      <c r="F9" s="54"/>
    </row>
    <row r="10" spans="1:6" ht="21">
      <c r="A10" s="14" t="s">
        <v>1</v>
      </c>
      <c r="B10" s="15" t="s">
        <v>77</v>
      </c>
      <c r="C10" s="12"/>
      <c r="D10" s="4">
        <v>4450000</v>
      </c>
      <c r="E10" s="4">
        <v>31000</v>
      </c>
      <c r="F10" s="4">
        <v>4481000</v>
      </c>
    </row>
    <row r="11" spans="1:6" ht="12.75">
      <c r="A11" s="14" t="s">
        <v>2</v>
      </c>
      <c r="B11" s="15" t="s">
        <v>108</v>
      </c>
      <c r="C11" s="12" t="s">
        <v>11</v>
      </c>
      <c r="D11" s="4">
        <v>4450000</v>
      </c>
      <c r="E11" s="4">
        <v>31000</v>
      </c>
      <c r="F11" s="4">
        <v>4481000</v>
      </c>
    </row>
    <row r="12" spans="1:6" ht="12.75">
      <c r="A12" s="14" t="s">
        <v>12</v>
      </c>
      <c r="B12" s="15" t="s">
        <v>78</v>
      </c>
      <c r="C12" s="12" t="s">
        <v>79</v>
      </c>
      <c r="D12" s="4">
        <v>4450000</v>
      </c>
      <c r="E12" s="4">
        <v>31000</v>
      </c>
      <c r="F12" s="4">
        <v>4481000</v>
      </c>
    </row>
    <row r="13" spans="1:6" ht="12.75">
      <c r="A13" s="14" t="s">
        <v>13</v>
      </c>
      <c r="B13" s="15" t="s">
        <v>80</v>
      </c>
      <c r="C13" s="12" t="s">
        <v>14</v>
      </c>
      <c r="D13" s="4">
        <v>3209000</v>
      </c>
      <c r="E13" s="4">
        <v>31000</v>
      </c>
      <c r="F13" s="4">
        <v>3240000</v>
      </c>
    </row>
    <row r="14" spans="1:6" ht="21">
      <c r="A14" s="14" t="s">
        <v>15</v>
      </c>
      <c r="B14" s="15" t="s">
        <v>81</v>
      </c>
      <c r="C14" s="12" t="s">
        <v>16</v>
      </c>
      <c r="D14" s="4">
        <v>3067000</v>
      </c>
      <c r="E14" s="4">
        <v>31000</v>
      </c>
      <c r="F14" s="4">
        <v>3098000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2119000</v>
      </c>
      <c r="E15" s="4">
        <v>0</v>
      </c>
      <c r="F15" s="4">
        <v>2119000</v>
      </c>
    </row>
    <row r="16" spans="1:6" ht="12.75">
      <c r="A16" s="14" t="s">
        <v>274</v>
      </c>
      <c r="B16" s="15" t="s">
        <v>275</v>
      </c>
      <c r="C16" s="12" t="s">
        <v>276</v>
      </c>
      <c r="D16" s="4">
        <v>223000</v>
      </c>
      <c r="E16" s="4">
        <v>0</v>
      </c>
      <c r="F16" s="4">
        <v>223000</v>
      </c>
    </row>
    <row r="17" spans="1:6" ht="12.75">
      <c r="A17" s="14" t="s">
        <v>14</v>
      </c>
      <c r="B17" s="15" t="s">
        <v>195</v>
      </c>
      <c r="C17" s="12" t="s">
        <v>196</v>
      </c>
      <c r="D17" s="4">
        <v>513000</v>
      </c>
      <c r="E17" s="4">
        <v>0</v>
      </c>
      <c r="F17" s="4">
        <v>513000</v>
      </c>
    </row>
    <row r="18" spans="1:6" ht="12.75">
      <c r="A18" s="14" t="s">
        <v>110</v>
      </c>
      <c r="B18" s="15" t="s">
        <v>147</v>
      </c>
      <c r="C18" s="12" t="s">
        <v>140</v>
      </c>
      <c r="D18" s="4">
        <v>192000</v>
      </c>
      <c r="E18" s="4">
        <v>0</v>
      </c>
      <c r="F18" s="4">
        <v>192000</v>
      </c>
    </row>
    <row r="19" spans="1:6" ht="12.75">
      <c r="A19" s="14" t="s">
        <v>141</v>
      </c>
      <c r="B19" s="15" t="s">
        <v>91</v>
      </c>
      <c r="C19" s="12" t="s">
        <v>92</v>
      </c>
      <c r="D19" s="4">
        <v>20000</v>
      </c>
      <c r="E19" s="4">
        <v>31000</v>
      </c>
      <c r="F19" s="4">
        <v>51000</v>
      </c>
    </row>
    <row r="20" spans="1:6" ht="12.75">
      <c r="A20" s="14" t="s">
        <v>148</v>
      </c>
      <c r="B20" s="15" t="s">
        <v>111</v>
      </c>
      <c r="C20" s="12" t="s">
        <v>112</v>
      </c>
      <c r="D20" s="4">
        <v>73000</v>
      </c>
      <c r="E20" s="4">
        <v>0</v>
      </c>
      <c r="F20" s="4">
        <v>73000</v>
      </c>
    </row>
    <row r="21" spans="1:6" ht="12.75">
      <c r="A21" s="14" t="s">
        <v>24</v>
      </c>
      <c r="B21" s="15" t="s">
        <v>113</v>
      </c>
      <c r="C21" s="12" t="s">
        <v>114</v>
      </c>
      <c r="D21" s="4">
        <v>73000</v>
      </c>
      <c r="E21" s="4">
        <v>0</v>
      </c>
      <c r="F21" s="4">
        <v>73000</v>
      </c>
    </row>
    <row r="22" spans="1:6" ht="12.75">
      <c r="A22" s="14" t="s">
        <v>29</v>
      </c>
      <c r="B22" s="15" t="s">
        <v>22</v>
      </c>
      <c r="C22" s="12" t="s">
        <v>23</v>
      </c>
      <c r="D22" s="4">
        <v>69000</v>
      </c>
      <c r="E22" s="4">
        <v>0</v>
      </c>
      <c r="F22" s="4">
        <v>69000</v>
      </c>
    </row>
    <row r="23" spans="1:6" ht="12.75">
      <c r="A23" s="14" t="s">
        <v>7</v>
      </c>
      <c r="B23" s="15" t="s">
        <v>115</v>
      </c>
      <c r="C23" s="12" t="s">
        <v>116</v>
      </c>
      <c r="D23" s="4">
        <v>69000</v>
      </c>
      <c r="E23" s="4">
        <v>0</v>
      </c>
      <c r="F23" s="4">
        <v>69000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1116000</v>
      </c>
      <c r="E24" s="4">
        <v>0</v>
      </c>
      <c r="F24" s="4">
        <v>1116000</v>
      </c>
    </row>
    <row r="25" spans="1:6" s="10" customFormat="1" ht="9.75">
      <c r="A25" s="14" t="s">
        <v>44</v>
      </c>
      <c r="B25" s="15" t="s">
        <v>84</v>
      </c>
      <c r="C25" s="12" t="s">
        <v>8</v>
      </c>
      <c r="D25" s="4">
        <v>303000</v>
      </c>
      <c r="E25" s="4">
        <v>0</v>
      </c>
      <c r="F25" s="4">
        <v>303000</v>
      </c>
    </row>
    <row r="26" spans="1:6" s="10" customFormat="1" ht="9.75">
      <c r="A26" s="14" t="s">
        <v>47</v>
      </c>
      <c r="B26" s="15" t="s">
        <v>37</v>
      </c>
      <c r="C26" s="12" t="s">
        <v>38</v>
      </c>
      <c r="D26" s="4">
        <v>28500</v>
      </c>
      <c r="E26" s="4">
        <v>0</v>
      </c>
      <c r="F26" s="4">
        <v>28500</v>
      </c>
    </row>
    <row r="27" spans="1:6" ht="12.75">
      <c r="A27" s="14" t="s">
        <v>93</v>
      </c>
      <c r="B27" s="15" t="s">
        <v>39</v>
      </c>
      <c r="C27" s="12" t="s">
        <v>40</v>
      </c>
      <c r="D27" s="4">
        <v>27000</v>
      </c>
      <c r="E27" s="4">
        <v>0</v>
      </c>
      <c r="F27" s="4">
        <v>27000</v>
      </c>
    </row>
    <row r="28" spans="1:6" ht="12.75">
      <c r="A28" s="14" t="s">
        <v>117</v>
      </c>
      <c r="B28" s="15" t="s">
        <v>85</v>
      </c>
      <c r="C28" s="12" t="s">
        <v>41</v>
      </c>
      <c r="D28" s="4">
        <v>132500</v>
      </c>
      <c r="E28" s="4">
        <v>0</v>
      </c>
      <c r="F28" s="4">
        <v>132500</v>
      </c>
    </row>
    <row r="29" spans="1:6" ht="12.75">
      <c r="A29" s="14" t="s">
        <v>51</v>
      </c>
      <c r="B29" s="15" t="s">
        <v>86</v>
      </c>
      <c r="C29" s="12" t="s">
        <v>43</v>
      </c>
      <c r="D29" s="4">
        <v>45000</v>
      </c>
      <c r="E29" s="4">
        <v>0</v>
      </c>
      <c r="F29" s="4">
        <v>45000</v>
      </c>
    </row>
    <row r="30" spans="1:6" ht="12.75">
      <c r="A30" s="14" t="s">
        <v>155</v>
      </c>
      <c r="B30" s="15" t="s">
        <v>156</v>
      </c>
      <c r="C30" s="12" t="s">
        <v>157</v>
      </c>
      <c r="D30" s="4">
        <v>13000</v>
      </c>
      <c r="E30" s="4">
        <v>0</v>
      </c>
      <c r="F30" s="4">
        <v>13000</v>
      </c>
    </row>
    <row r="31" spans="1:6" ht="12.75">
      <c r="A31" s="14" t="s">
        <v>118</v>
      </c>
      <c r="B31" s="15" t="s">
        <v>87</v>
      </c>
      <c r="C31" s="12" t="s">
        <v>50</v>
      </c>
      <c r="D31" s="4">
        <v>26000</v>
      </c>
      <c r="E31" s="4">
        <v>0</v>
      </c>
      <c r="F31" s="4">
        <v>26000</v>
      </c>
    </row>
    <row r="32" spans="1:6" ht="12.75">
      <c r="A32" s="14" t="s">
        <v>119</v>
      </c>
      <c r="B32" s="15" t="s">
        <v>9</v>
      </c>
      <c r="C32" s="12" t="s">
        <v>10</v>
      </c>
      <c r="D32" s="4">
        <v>25000</v>
      </c>
      <c r="E32" s="4">
        <v>0</v>
      </c>
      <c r="F32" s="4">
        <v>25000</v>
      </c>
    </row>
    <row r="33" spans="1:6" ht="12.75">
      <c r="A33" s="14" t="s">
        <v>137</v>
      </c>
      <c r="B33" s="15" t="s">
        <v>53</v>
      </c>
      <c r="C33" s="12" t="s">
        <v>54</v>
      </c>
      <c r="D33" s="4">
        <v>6000</v>
      </c>
      <c r="E33" s="4">
        <v>0</v>
      </c>
      <c r="F33" s="4">
        <v>6000</v>
      </c>
    </row>
    <row r="34" spans="1:6" ht="12.75">
      <c r="A34" s="14" t="s">
        <v>280</v>
      </c>
      <c r="B34" s="15" t="s">
        <v>281</v>
      </c>
      <c r="C34" s="12" t="s">
        <v>282</v>
      </c>
      <c r="D34" s="4">
        <v>650000</v>
      </c>
      <c r="E34" s="4">
        <v>0</v>
      </c>
      <c r="F34" s="4">
        <v>650000</v>
      </c>
    </row>
    <row r="35" spans="1:6" ht="12.75">
      <c r="A35" s="14" t="s">
        <v>283</v>
      </c>
      <c r="B35" s="15" t="s">
        <v>284</v>
      </c>
      <c r="C35" s="12" t="s">
        <v>285</v>
      </c>
      <c r="D35" s="4">
        <v>650000</v>
      </c>
      <c r="E35" s="4">
        <v>0</v>
      </c>
      <c r="F35" s="4">
        <v>650000</v>
      </c>
    </row>
    <row r="36" spans="1:6" ht="12.75">
      <c r="A36" s="14" t="s">
        <v>158</v>
      </c>
      <c r="B36" s="15" t="s">
        <v>159</v>
      </c>
      <c r="C36" s="12" t="s">
        <v>160</v>
      </c>
      <c r="D36" s="4">
        <v>63500</v>
      </c>
      <c r="E36" s="4">
        <v>0</v>
      </c>
      <c r="F36" s="4">
        <v>63500</v>
      </c>
    </row>
    <row r="37" spans="1:6" ht="12.75">
      <c r="A37" s="14" t="s">
        <v>161</v>
      </c>
      <c r="B37" s="15" t="s">
        <v>162</v>
      </c>
      <c r="C37" s="12" t="s">
        <v>163</v>
      </c>
      <c r="D37" s="4">
        <v>7000</v>
      </c>
      <c r="E37" s="4">
        <v>0</v>
      </c>
      <c r="F37" s="4">
        <v>7000</v>
      </c>
    </row>
    <row r="38" spans="1:6" ht="12.75">
      <c r="A38" s="14" t="s">
        <v>178</v>
      </c>
      <c r="B38" s="15" t="s">
        <v>179</v>
      </c>
      <c r="C38" s="12" t="s">
        <v>180</v>
      </c>
      <c r="D38" s="4">
        <v>44500</v>
      </c>
      <c r="E38" s="4">
        <v>0</v>
      </c>
      <c r="F38" s="4">
        <v>44500</v>
      </c>
    </row>
    <row r="39" spans="1:6" ht="12.75">
      <c r="A39" s="14" t="s">
        <v>185</v>
      </c>
      <c r="B39" s="15" t="s">
        <v>186</v>
      </c>
      <c r="C39" s="12" t="s">
        <v>187</v>
      </c>
      <c r="D39" s="4">
        <v>12000</v>
      </c>
      <c r="E39" s="4">
        <v>0</v>
      </c>
      <c r="F39" s="4">
        <v>12000</v>
      </c>
    </row>
    <row r="40" spans="1:6" ht="12.75">
      <c r="A40" s="14" t="s">
        <v>60</v>
      </c>
      <c r="B40" s="15" t="s">
        <v>88</v>
      </c>
      <c r="C40" s="12" t="s">
        <v>55</v>
      </c>
      <c r="D40" s="4">
        <v>84000</v>
      </c>
      <c r="E40" s="4">
        <v>0</v>
      </c>
      <c r="F40" s="4">
        <v>84000</v>
      </c>
    </row>
    <row r="41" spans="1:6" ht="12.75">
      <c r="A41" s="14" t="s">
        <v>164</v>
      </c>
      <c r="B41" s="15" t="s">
        <v>165</v>
      </c>
      <c r="C41" s="12" t="s">
        <v>166</v>
      </c>
      <c r="D41" s="4">
        <v>68000</v>
      </c>
      <c r="E41" s="4">
        <v>0</v>
      </c>
      <c r="F41" s="4">
        <v>68000</v>
      </c>
    </row>
    <row r="42" spans="1:6" ht="12.75">
      <c r="A42" s="14" t="s">
        <v>121</v>
      </c>
      <c r="B42" s="15" t="s">
        <v>56</v>
      </c>
      <c r="C42" s="12" t="s">
        <v>57</v>
      </c>
      <c r="D42" s="4">
        <v>16000</v>
      </c>
      <c r="E42" s="4">
        <v>0</v>
      </c>
      <c r="F42" s="4">
        <v>16000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1000</v>
      </c>
      <c r="E43" s="4">
        <v>0</v>
      </c>
      <c r="F43" s="4">
        <v>1000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14500</v>
      </c>
      <c r="E44" s="4">
        <v>0</v>
      </c>
      <c r="F44" s="4">
        <v>14500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14500</v>
      </c>
      <c r="E45" s="4">
        <v>0</v>
      </c>
      <c r="F45" s="4">
        <v>14500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66000</v>
      </c>
      <c r="E46" s="4">
        <v>0</v>
      </c>
      <c r="F46" s="4">
        <v>66000</v>
      </c>
    </row>
    <row r="47" spans="1:6" ht="12.75">
      <c r="A47" s="14" t="s">
        <v>437</v>
      </c>
      <c r="B47" s="15" t="s">
        <v>171</v>
      </c>
      <c r="C47" s="12" t="s">
        <v>172</v>
      </c>
      <c r="D47" s="4">
        <v>66000</v>
      </c>
      <c r="E47" s="4">
        <v>0</v>
      </c>
      <c r="F47" s="4">
        <v>66000</v>
      </c>
    </row>
    <row r="48" spans="1:6" ht="12.75">
      <c r="A48" s="14" t="s">
        <v>461</v>
      </c>
      <c r="B48" s="15" t="s">
        <v>173</v>
      </c>
      <c r="C48" s="12" t="s">
        <v>174</v>
      </c>
      <c r="D48" s="4">
        <v>41500</v>
      </c>
      <c r="E48" s="4">
        <v>0</v>
      </c>
      <c r="F48" s="4">
        <v>41500</v>
      </c>
    </row>
    <row r="49" spans="1:6" ht="12.75">
      <c r="A49" s="14" t="s">
        <v>462</v>
      </c>
      <c r="B49" s="15" t="s">
        <v>176</v>
      </c>
      <c r="C49" s="12" t="s">
        <v>177</v>
      </c>
      <c r="D49" s="4">
        <v>24500</v>
      </c>
      <c r="E49" s="4">
        <v>0</v>
      </c>
      <c r="F49" s="4">
        <v>24500</v>
      </c>
    </row>
    <row r="50" spans="1:6" ht="21">
      <c r="A50" s="14" t="s">
        <v>452</v>
      </c>
      <c r="B50" s="15" t="s">
        <v>151</v>
      </c>
      <c r="C50" s="12" t="s">
        <v>120</v>
      </c>
      <c r="D50" s="4">
        <v>59000</v>
      </c>
      <c r="E50" s="4">
        <v>0</v>
      </c>
      <c r="F50" s="4">
        <v>59000</v>
      </c>
    </row>
    <row r="51" spans="1:6" ht="12.75">
      <c r="A51" s="14" t="s">
        <v>453</v>
      </c>
      <c r="B51" s="15" t="s">
        <v>125</v>
      </c>
      <c r="C51" s="12" t="s">
        <v>126</v>
      </c>
      <c r="D51" s="4">
        <v>59000</v>
      </c>
      <c r="E51" s="4">
        <v>0</v>
      </c>
      <c r="F51" s="4">
        <v>59000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5" t="s">
        <v>74</v>
      </c>
      <c r="B53" s="55"/>
      <c r="C53" s="55" t="s">
        <v>109</v>
      </c>
      <c r="D53" s="55"/>
      <c r="E53" s="55"/>
      <c r="F53" s="55"/>
    </row>
    <row r="54" spans="1:6" s="10" customFormat="1" ht="9.75">
      <c r="A54" s="55" t="s">
        <v>75</v>
      </c>
      <c r="B54" s="55"/>
      <c r="C54" s="55" t="s">
        <v>136</v>
      </c>
      <c r="D54" s="55"/>
      <c r="E54" s="55"/>
      <c r="F54" s="55"/>
    </row>
    <row r="55" spans="1:4" ht="12.75">
      <c r="A55" s="55" t="s">
        <v>107</v>
      </c>
      <c r="B55" s="55"/>
      <c r="C55" s="11"/>
      <c r="D55" s="11"/>
    </row>
  </sheetData>
  <sheetProtection/>
  <mergeCells count="15">
    <mergeCell ref="A55:B55"/>
    <mergeCell ref="A4:F4"/>
    <mergeCell ref="A6:B6"/>
    <mergeCell ref="A7:B7"/>
    <mergeCell ref="A8:A9"/>
    <mergeCell ref="B8:B9"/>
    <mergeCell ref="C8:C9"/>
    <mergeCell ref="C6:F6"/>
    <mergeCell ref="D8:D9"/>
    <mergeCell ref="E8:E9"/>
    <mergeCell ref="F8:F9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nr.3/57/j la HCJ nr.______/2020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29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27"/>
      <c r="C1" s="7"/>
      <c r="D1" s="7"/>
    </row>
    <row r="2" spans="1:4" s="9" customFormat="1" ht="9.75">
      <c r="A2" s="7" t="s">
        <v>4</v>
      </c>
      <c r="B2" s="27"/>
      <c r="C2" s="7"/>
      <c r="D2" s="7"/>
    </row>
    <row r="3" spans="1:4" s="9" customFormat="1" ht="9.75">
      <c r="A3" s="7" t="s">
        <v>5</v>
      </c>
      <c r="B3" s="27"/>
      <c r="C3" s="7"/>
      <c r="D3" s="7"/>
    </row>
    <row r="4" spans="1:4" s="9" customFormat="1" ht="9.75">
      <c r="A4" s="7"/>
      <c r="B4" s="27"/>
      <c r="C4" s="7"/>
      <c r="D4" s="7"/>
    </row>
    <row r="5" spans="1:6" s="9" customFormat="1" ht="9.75">
      <c r="A5" s="50" t="s">
        <v>190</v>
      </c>
      <c r="B5" s="50"/>
      <c r="C5" s="50"/>
      <c r="D5" s="50"/>
      <c r="E5" s="50"/>
      <c r="F5" s="50"/>
    </row>
    <row r="6" spans="1:4" ht="12.75">
      <c r="A6" s="1"/>
      <c r="B6" s="28"/>
      <c r="C6" s="1"/>
      <c r="D6" s="1"/>
    </row>
    <row r="7" spans="1:6" s="2" customFormat="1" ht="22.5" customHeight="1">
      <c r="A7" s="51" t="s">
        <v>271</v>
      </c>
      <c r="B7" s="51"/>
      <c r="C7" s="56" t="s">
        <v>319</v>
      </c>
      <c r="D7" s="56"/>
      <c r="E7" s="56"/>
      <c r="F7" s="56"/>
    </row>
    <row r="8" spans="1:6" s="2" customFormat="1" ht="9.75" customHeight="1">
      <c r="A8" s="52" t="s">
        <v>249</v>
      </c>
      <c r="B8" s="52"/>
      <c r="C8" s="13"/>
      <c r="D8" s="13"/>
      <c r="E8" s="13"/>
      <c r="F8" s="13"/>
    </row>
    <row r="9" spans="1:6" ht="12.75" customHeight="1">
      <c r="A9" s="53" t="s">
        <v>100</v>
      </c>
      <c r="B9" s="62" t="s">
        <v>0</v>
      </c>
      <c r="C9" s="53" t="s">
        <v>101</v>
      </c>
      <c r="D9" s="53" t="s">
        <v>194</v>
      </c>
      <c r="E9" s="53" t="s">
        <v>188</v>
      </c>
      <c r="F9" s="53" t="s">
        <v>189</v>
      </c>
    </row>
    <row r="10" spans="1:6" ht="12.75">
      <c r="A10" s="54"/>
      <c r="B10" s="63"/>
      <c r="C10" s="54"/>
      <c r="D10" s="54"/>
      <c r="E10" s="54"/>
      <c r="F10" s="54"/>
    </row>
    <row r="11" spans="1:6" ht="21">
      <c r="A11" s="14" t="s">
        <v>1</v>
      </c>
      <c r="B11" s="15" t="s">
        <v>77</v>
      </c>
      <c r="C11" s="12"/>
      <c r="D11" s="4">
        <v>8380000</v>
      </c>
      <c r="E11" s="4">
        <v>71000</v>
      </c>
      <c r="F11" s="4">
        <v>8451000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8380000</v>
      </c>
      <c r="E12" s="4">
        <v>71000</v>
      </c>
      <c r="F12" s="4">
        <v>8451000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8380000</v>
      </c>
      <c r="E13" s="4">
        <v>71000</v>
      </c>
      <c r="F13" s="4">
        <v>8451000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7516000</v>
      </c>
      <c r="E14" s="4">
        <v>74000</v>
      </c>
      <c r="F14" s="4">
        <v>7590000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7231000</v>
      </c>
      <c r="E15" s="4">
        <v>74000</v>
      </c>
      <c r="F15" s="4">
        <v>7305000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4406000</v>
      </c>
      <c r="E16" s="4">
        <v>0</v>
      </c>
      <c r="F16" s="4">
        <v>4406000</v>
      </c>
    </row>
    <row r="17" spans="1:6" ht="12.75">
      <c r="A17" s="14" t="s">
        <v>274</v>
      </c>
      <c r="B17" s="15" t="s">
        <v>275</v>
      </c>
      <c r="C17" s="12" t="s">
        <v>276</v>
      </c>
      <c r="D17" s="4">
        <v>1659000</v>
      </c>
      <c r="E17" s="4">
        <v>0</v>
      </c>
      <c r="F17" s="4">
        <v>1659000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817000</v>
      </c>
      <c r="E18" s="4">
        <v>0</v>
      </c>
      <c r="F18" s="4">
        <v>817000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313000</v>
      </c>
      <c r="E19" s="4">
        <v>0</v>
      </c>
      <c r="F19" s="4">
        <v>313000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36000</v>
      </c>
      <c r="E20" s="4">
        <v>74000</v>
      </c>
      <c r="F20" s="4">
        <v>110000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125000</v>
      </c>
      <c r="E21" s="4">
        <v>0</v>
      </c>
      <c r="F21" s="4">
        <v>125000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125000</v>
      </c>
      <c r="E22" s="4">
        <v>0</v>
      </c>
      <c r="F22" s="4">
        <v>125000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160000</v>
      </c>
      <c r="E23" s="4">
        <v>0</v>
      </c>
      <c r="F23" s="4">
        <v>160000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160000</v>
      </c>
      <c r="E24" s="4">
        <v>0</v>
      </c>
      <c r="F24" s="4">
        <v>160000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750000</v>
      </c>
      <c r="E25" s="4">
        <v>-3000</v>
      </c>
      <c r="F25" s="4">
        <v>747000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169500</v>
      </c>
      <c r="E26" s="4">
        <v>0</v>
      </c>
      <c r="F26" s="4">
        <v>169500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3500</v>
      </c>
      <c r="E27" s="4">
        <v>0</v>
      </c>
      <c r="F27" s="4">
        <v>3500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16500</v>
      </c>
      <c r="E28" s="4">
        <v>0</v>
      </c>
      <c r="F28" s="4">
        <v>16500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71500</v>
      </c>
      <c r="E29" s="4">
        <v>0</v>
      </c>
      <c r="F29" s="4">
        <v>71500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30500</v>
      </c>
      <c r="E30" s="4">
        <v>0</v>
      </c>
      <c r="F30" s="4">
        <v>30500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9500</v>
      </c>
      <c r="E32" s="4">
        <v>0</v>
      </c>
      <c r="F32" s="4">
        <v>9500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29500</v>
      </c>
      <c r="E33" s="4">
        <v>0</v>
      </c>
      <c r="F33" s="4">
        <v>29500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3500</v>
      </c>
      <c r="E34" s="4">
        <v>0</v>
      </c>
      <c r="F34" s="4">
        <v>3500</v>
      </c>
    </row>
    <row r="35" spans="1:6" ht="12.75">
      <c r="A35" s="14" t="s">
        <v>280</v>
      </c>
      <c r="B35" s="15" t="s">
        <v>281</v>
      </c>
      <c r="C35" s="12" t="s">
        <v>282</v>
      </c>
      <c r="D35" s="4">
        <v>475000</v>
      </c>
      <c r="E35" s="4">
        <v>-3000</v>
      </c>
      <c r="F35" s="4">
        <v>472000</v>
      </c>
    </row>
    <row r="36" spans="1:6" ht="12.75">
      <c r="A36" s="14" t="s">
        <v>283</v>
      </c>
      <c r="B36" s="15" t="s">
        <v>284</v>
      </c>
      <c r="C36" s="12" t="s">
        <v>285</v>
      </c>
      <c r="D36" s="4">
        <v>475000</v>
      </c>
      <c r="E36" s="4">
        <v>-3000</v>
      </c>
      <c r="F36" s="4">
        <v>472000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74500</v>
      </c>
      <c r="E37" s="4">
        <v>0</v>
      </c>
      <c r="F37" s="4">
        <v>74500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18000</v>
      </c>
      <c r="E38" s="4">
        <v>0</v>
      </c>
      <c r="F38" s="4">
        <v>18000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48500</v>
      </c>
      <c r="E39" s="4">
        <v>0</v>
      </c>
      <c r="F39" s="4">
        <v>48500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8000</v>
      </c>
      <c r="E40" s="4">
        <v>0</v>
      </c>
      <c r="F40" s="4">
        <v>8000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20000</v>
      </c>
      <c r="E41" s="4">
        <v>0</v>
      </c>
      <c r="F41" s="4">
        <v>20000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10000</v>
      </c>
      <c r="E42" s="4">
        <v>0</v>
      </c>
      <c r="F42" s="4">
        <v>10000</v>
      </c>
    </row>
    <row r="43" spans="1:6" ht="12.75">
      <c r="A43" s="14" t="s">
        <v>472</v>
      </c>
      <c r="B43" s="15" t="s">
        <v>473</v>
      </c>
      <c r="C43" s="12" t="s">
        <v>474</v>
      </c>
      <c r="D43" s="4">
        <v>5000</v>
      </c>
      <c r="E43" s="4">
        <v>0</v>
      </c>
      <c r="F43" s="4">
        <v>5000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5000</v>
      </c>
      <c r="E44" s="4">
        <v>0</v>
      </c>
      <c r="F44" s="4">
        <v>5000</v>
      </c>
    </row>
    <row r="45" spans="1:6" ht="12.75">
      <c r="A45" s="14" t="s">
        <v>167</v>
      </c>
      <c r="B45" s="15" t="s">
        <v>168</v>
      </c>
      <c r="C45" s="12" t="s">
        <v>169</v>
      </c>
      <c r="D45" s="4">
        <v>500</v>
      </c>
      <c r="E45" s="4">
        <v>0</v>
      </c>
      <c r="F45" s="4">
        <v>500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10500</v>
      </c>
      <c r="E46" s="4">
        <v>0</v>
      </c>
      <c r="F46" s="4">
        <v>10500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10500</v>
      </c>
      <c r="E47" s="4">
        <v>0</v>
      </c>
      <c r="F47" s="4">
        <v>10500</v>
      </c>
    </row>
    <row r="48" spans="1:6" ht="12.75">
      <c r="A48" s="14" t="s">
        <v>175</v>
      </c>
      <c r="B48" s="15" t="s">
        <v>170</v>
      </c>
      <c r="C48" s="12" t="s">
        <v>161</v>
      </c>
      <c r="D48" s="4">
        <v>20000</v>
      </c>
      <c r="E48" s="4">
        <v>0</v>
      </c>
      <c r="F48" s="4">
        <v>20000</v>
      </c>
    </row>
    <row r="49" spans="1:6" ht="12.75">
      <c r="A49" s="14" t="s">
        <v>437</v>
      </c>
      <c r="B49" s="15" t="s">
        <v>171</v>
      </c>
      <c r="C49" s="12" t="s">
        <v>172</v>
      </c>
      <c r="D49" s="4">
        <v>20000</v>
      </c>
      <c r="E49" s="4">
        <v>0</v>
      </c>
      <c r="F49" s="4">
        <v>20000</v>
      </c>
    </row>
    <row r="50" spans="1:6" s="10" customFormat="1" ht="9.75">
      <c r="A50" s="14" t="s">
        <v>461</v>
      </c>
      <c r="B50" s="15" t="s">
        <v>173</v>
      </c>
      <c r="C50" s="12" t="s">
        <v>174</v>
      </c>
      <c r="D50" s="4">
        <v>16500</v>
      </c>
      <c r="E50" s="4">
        <v>0</v>
      </c>
      <c r="F50" s="4">
        <v>16500</v>
      </c>
    </row>
    <row r="51" spans="1:6" s="10" customFormat="1" ht="9.75">
      <c r="A51" s="14" t="s">
        <v>462</v>
      </c>
      <c r="B51" s="15" t="s">
        <v>176</v>
      </c>
      <c r="C51" s="12" t="s">
        <v>177</v>
      </c>
      <c r="D51" s="4">
        <v>3500</v>
      </c>
      <c r="E51" s="4">
        <v>0</v>
      </c>
      <c r="F51" s="4">
        <v>3500</v>
      </c>
    </row>
    <row r="52" spans="1:6" ht="21">
      <c r="A52" s="14" t="s">
        <v>452</v>
      </c>
      <c r="B52" s="15" t="s">
        <v>151</v>
      </c>
      <c r="C52" s="12" t="s">
        <v>120</v>
      </c>
      <c r="D52" s="4">
        <v>94000</v>
      </c>
      <c r="E52" s="4">
        <v>0</v>
      </c>
      <c r="F52" s="4">
        <v>94000</v>
      </c>
    </row>
    <row r="53" spans="1:6" ht="12.75">
      <c r="A53" s="14" t="s">
        <v>453</v>
      </c>
      <c r="B53" s="15" t="s">
        <v>125</v>
      </c>
      <c r="C53" s="12" t="s">
        <v>126</v>
      </c>
      <c r="D53" s="4">
        <v>94000</v>
      </c>
      <c r="E53" s="4">
        <v>0</v>
      </c>
      <c r="F53" s="4">
        <v>94000</v>
      </c>
    </row>
    <row r="55" spans="1:6" s="10" customFormat="1" ht="9.75">
      <c r="A55" s="55" t="s">
        <v>74</v>
      </c>
      <c r="B55" s="55"/>
      <c r="C55" s="55" t="s">
        <v>109</v>
      </c>
      <c r="D55" s="55"/>
      <c r="E55" s="55"/>
      <c r="F55" s="55"/>
    </row>
    <row r="56" spans="1:6" s="10" customFormat="1" ht="9.75">
      <c r="A56" s="55" t="s">
        <v>75</v>
      </c>
      <c r="B56" s="55"/>
      <c r="C56" s="55" t="s">
        <v>136</v>
      </c>
      <c r="D56" s="55"/>
      <c r="E56" s="55"/>
      <c r="F56" s="55"/>
    </row>
    <row r="57" spans="1:4" ht="12.75">
      <c r="A57" s="55" t="s">
        <v>107</v>
      </c>
      <c r="B57" s="55"/>
      <c r="C57" s="11"/>
      <c r="D57" s="11"/>
    </row>
  </sheetData>
  <sheetProtection/>
  <mergeCells count="15">
    <mergeCell ref="A56:B56"/>
    <mergeCell ref="C56:F56"/>
    <mergeCell ref="A57:B57"/>
    <mergeCell ref="D9:D10"/>
    <mergeCell ref="E9:E10"/>
    <mergeCell ref="F9:F10"/>
    <mergeCell ref="A55:B55"/>
    <mergeCell ref="C55:F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nr.3/58/j la HCJ nr.______/2020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0" t="s">
        <v>190</v>
      </c>
      <c r="B5" s="50"/>
      <c r="C5" s="50"/>
      <c r="D5" s="50"/>
      <c r="E5" s="50"/>
      <c r="F5" s="50"/>
    </row>
    <row r="6" spans="1:4" ht="12.75">
      <c r="A6" s="1"/>
      <c r="B6" s="5"/>
      <c r="C6" s="1"/>
      <c r="D6" s="1"/>
    </row>
    <row r="7" spans="1:6" s="2" customFormat="1" ht="19.5" customHeight="1">
      <c r="A7" s="51" t="s">
        <v>271</v>
      </c>
      <c r="B7" s="51"/>
      <c r="C7" s="56" t="s">
        <v>320</v>
      </c>
      <c r="D7" s="56"/>
      <c r="E7" s="56"/>
      <c r="F7" s="56"/>
    </row>
    <row r="8" spans="1:6" s="2" customFormat="1" ht="9.75" customHeight="1">
      <c r="A8" s="52" t="s">
        <v>249</v>
      </c>
      <c r="B8" s="52"/>
      <c r="C8" s="13"/>
      <c r="D8" s="13"/>
      <c r="E8" s="13"/>
      <c r="F8" s="13"/>
    </row>
    <row r="9" spans="1:6" ht="12.75" customHeight="1">
      <c r="A9" s="53" t="s">
        <v>100</v>
      </c>
      <c r="B9" s="53" t="s">
        <v>0</v>
      </c>
      <c r="C9" s="53" t="s">
        <v>101</v>
      </c>
      <c r="D9" s="53" t="s">
        <v>194</v>
      </c>
      <c r="E9" s="53" t="s">
        <v>188</v>
      </c>
      <c r="F9" s="53" t="s">
        <v>189</v>
      </c>
    </row>
    <row r="10" spans="1:6" ht="12.75">
      <c r="A10" s="54"/>
      <c r="B10" s="54"/>
      <c r="C10" s="54"/>
      <c r="D10" s="54"/>
      <c r="E10" s="54"/>
      <c r="F10" s="54"/>
    </row>
    <row r="11" spans="1:6" ht="21">
      <c r="A11" s="14" t="s">
        <v>1</v>
      </c>
      <c r="B11" s="15" t="s">
        <v>77</v>
      </c>
      <c r="C11" s="12"/>
      <c r="D11" s="4">
        <v>984000</v>
      </c>
      <c r="E11" s="4">
        <v>2000</v>
      </c>
      <c r="F11" s="4">
        <v>986000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984000</v>
      </c>
      <c r="E12" s="4">
        <v>2000</v>
      </c>
      <c r="F12" s="4">
        <v>986000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984000</v>
      </c>
      <c r="E13" s="4">
        <v>2000</v>
      </c>
      <c r="F13" s="4">
        <v>986000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832000</v>
      </c>
      <c r="E14" s="4">
        <v>2000</v>
      </c>
      <c r="F14" s="4">
        <v>834000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796000</v>
      </c>
      <c r="E15" s="4">
        <v>2000</v>
      </c>
      <c r="F15" s="4">
        <v>798000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611000</v>
      </c>
      <c r="E16" s="4">
        <v>0</v>
      </c>
      <c r="F16" s="4">
        <v>611000</v>
      </c>
    </row>
    <row r="17" spans="1:6" ht="12.75">
      <c r="A17" s="14" t="s">
        <v>274</v>
      </c>
      <c r="B17" s="15" t="s">
        <v>275</v>
      </c>
      <c r="C17" s="12" t="s">
        <v>276</v>
      </c>
      <c r="D17" s="4">
        <v>70000</v>
      </c>
      <c r="E17" s="4">
        <v>0</v>
      </c>
      <c r="F17" s="4">
        <v>70000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66000</v>
      </c>
      <c r="E18" s="4">
        <v>0</v>
      </c>
      <c r="F18" s="4">
        <v>66000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46000</v>
      </c>
      <c r="E19" s="4">
        <v>0</v>
      </c>
      <c r="F19" s="4">
        <v>46000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3000</v>
      </c>
      <c r="E20" s="4">
        <v>2000</v>
      </c>
      <c r="F20" s="4">
        <v>5000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18000</v>
      </c>
      <c r="E21" s="4">
        <v>0</v>
      </c>
      <c r="F21" s="4">
        <v>18000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18000</v>
      </c>
      <c r="E22" s="4">
        <v>0</v>
      </c>
      <c r="F22" s="4">
        <v>18000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18000</v>
      </c>
      <c r="E23" s="4">
        <v>0</v>
      </c>
      <c r="F23" s="4">
        <v>18000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18000</v>
      </c>
      <c r="E24" s="4">
        <v>0</v>
      </c>
      <c r="F24" s="4">
        <v>18000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127500</v>
      </c>
      <c r="E25" s="4">
        <v>0</v>
      </c>
      <c r="F25" s="4">
        <v>127500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57500</v>
      </c>
      <c r="E26" s="4">
        <v>0</v>
      </c>
      <c r="F26" s="4">
        <v>57500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2000</v>
      </c>
      <c r="E27" s="4">
        <v>0</v>
      </c>
      <c r="F27" s="4">
        <v>2000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4200</v>
      </c>
      <c r="E28" s="4">
        <v>-250</v>
      </c>
      <c r="F28" s="4">
        <v>3950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16900</v>
      </c>
      <c r="E29" s="4">
        <v>0</v>
      </c>
      <c r="F29" s="4">
        <v>16900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10800</v>
      </c>
      <c r="E30" s="4">
        <v>0</v>
      </c>
      <c r="F30" s="4">
        <v>10800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2000</v>
      </c>
      <c r="E31" s="4">
        <v>250</v>
      </c>
      <c r="F31" s="4">
        <v>2250</v>
      </c>
    </row>
    <row r="32" spans="1:6" ht="12.75">
      <c r="A32" s="14" t="s">
        <v>69</v>
      </c>
      <c r="B32" s="15" t="s">
        <v>48</v>
      </c>
      <c r="C32" s="12" t="s">
        <v>49</v>
      </c>
      <c r="D32" s="4">
        <v>1000</v>
      </c>
      <c r="E32" s="4">
        <v>0</v>
      </c>
      <c r="F32" s="4">
        <v>1000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2700</v>
      </c>
      <c r="E33" s="4">
        <v>0</v>
      </c>
      <c r="F33" s="4">
        <v>2700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11900</v>
      </c>
      <c r="E34" s="4">
        <v>0</v>
      </c>
      <c r="F34" s="4">
        <v>11900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6000</v>
      </c>
      <c r="E35" s="4">
        <v>0</v>
      </c>
      <c r="F35" s="4">
        <v>6000</v>
      </c>
    </row>
    <row r="36" spans="1:6" ht="12.75">
      <c r="A36" s="14" t="s">
        <v>280</v>
      </c>
      <c r="B36" s="15" t="s">
        <v>281</v>
      </c>
      <c r="C36" s="12" t="s">
        <v>282</v>
      </c>
      <c r="D36" s="4">
        <v>49500</v>
      </c>
      <c r="E36" s="4">
        <v>0</v>
      </c>
      <c r="F36" s="4">
        <v>49500</v>
      </c>
    </row>
    <row r="37" spans="1:6" ht="12.75">
      <c r="A37" s="14" t="s">
        <v>283</v>
      </c>
      <c r="B37" s="15" t="s">
        <v>284</v>
      </c>
      <c r="C37" s="12" t="s">
        <v>285</v>
      </c>
      <c r="D37" s="4">
        <v>49500</v>
      </c>
      <c r="E37" s="4">
        <v>0</v>
      </c>
      <c r="F37" s="4">
        <v>49500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13800</v>
      </c>
      <c r="E38" s="4">
        <v>0</v>
      </c>
      <c r="F38" s="4">
        <v>13800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1400</v>
      </c>
      <c r="E39" s="4">
        <v>0</v>
      </c>
      <c r="F39" s="4">
        <v>1400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10500</v>
      </c>
      <c r="E40" s="4">
        <v>0</v>
      </c>
      <c r="F40" s="4">
        <v>10500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1900</v>
      </c>
      <c r="E41" s="4">
        <v>0</v>
      </c>
      <c r="F41" s="4">
        <v>1900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2000</v>
      </c>
      <c r="E42" s="4">
        <v>0</v>
      </c>
      <c r="F42" s="4">
        <v>2000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1000</v>
      </c>
      <c r="E43" s="4">
        <v>0</v>
      </c>
      <c r="F43" s="4">
        <v>1000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1000</v>
      </c>
      <c r="E44" s="4">
        <v>0</v>
      </c>
      <c r="F44" s="4">
        <v>1000</v>
      </c>
    </row>
    <row r="45" spans="1:6" ht="12.75">
      <c r="A45" s="14" t="s">
        <v>167</v>
      </c>
      <c r="B45" s="15" t="s">
        <v>168</v>
      </c>
      <c r="C45" s="12" t="s">
        <v>169</v>
      </c>
      <c r="D45" s="4">
        <v>1000</v>
      </c>
      <c r="E45" s="4">
        <v>0</v>
      </c>
      <c r="F45" s="4">
        <v>1000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3700</v>
      </c>
      <c r="E46" s="4">
        <v>0</v>
      </c>
      <c r="F46" s="4">
        <v>3700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3700</v>
      </c>
      <c r="E47" s="4">
        <v>0</v>
      </c>
      <c r="F47" s="4">
        <v>3700</v>
      </c>
    </row>
    <row r="48" spans="1:6" ht="12.75">
      <c r="A48" s="14" t="s">
        <v>175</v>
      </c>
      <c r="B48" s="15" t="s">
        <v>170</v>
      </c>
      <c r="C48" s="12" t="s">
        <v>161</v>
      </c>
      <c r="D48" s="4">
        <v>10500</v>
      </c>
      <c r="E48" s="4">
        <v>0</v>
      </c>
      <c r="F48" s="4">
        <v>10500</v>
      </c>
    </row>
    <row r="49" spans="1:6" ht="12.75">
      <c r="A49" s="14" t="s">
        <v>437</v>
      </c>
      <c r="B49" s="15" t="s">
        <v>171</v>
      </c>
      <c r="C49" s="12" t="s">
        <v>172</v>
      </c>
      <c r="D49" s="4">
        <v>10500</v>
      </c>
      <c r="E49" s="4">
        <v>0</v>
      </c>
      <c r="F49" s="4">
        <v>10500</v>
      </c>
    </row>
    <row r="50" spans="1:6" ht="12.75">
      <c r="A50" s="14" t="s">
        <v>461</v>
      </c>
      <c r="B50" s="15" t="s">
        <v>173</v>
      </c>
      <c r="C50" s="12" t="s">
        <v>174</v>
      </c>
      <c r="D50" s="4">
        <v>9500</v>
      </c>
      <c r="E50" s="4">
        <v>0</v>
      </c>
      <c r="F50" s="4">
        <v>9500</v>
      </c>
    </row>
    <row r="51" spans="1:6" s="10" customFormat="1" ht="9.75">
      <c r="A51" s="14" t="s">
        <v>462</v>
      </c>
      <c r="B51" s="15" t="s">
        <v>176</v>
      </c>
      <c r="C51" s="12" t="s">
        <v>177</v>
      </c>
      <c r="D51" s="4">
        <v>1000</v>
      </c>
      <c r="E51" s="4">
        <v>0</v>
      </c>
      <c r="F51" s="4">
        <v>1000</v>
      </c>
    </row>
    <row r="52" spans="1:6" s="10" customFormat="1" ht="20.25">
      <c r="A52" s="14" t="s">
        <v>452</v>
      </c>
      <c r="B52" s="15" t="s">
        <v>151</v>
      </c>
      <c r="C52" s="12" t="s">
        <v>120</v>
      </c>
      <c r="D52" s="4">
        <v>14000</v>
      </c>
      <c r="E52" s="4">
        <v>0</v>
      </c>
      <c r="F52" s="4">
        <v>14000</v>
      </c>
    </row>
    <row r="53" spans="1:6" ht="12.75">
      <c r="A53" s="14" t="s">
        <v>453</v>
      </c>
      <c r="B53" s="15" t="s">
        <v>125</v>
      </c>
      <c r="C53" s="12" t="s">
        <v>126</v>
      </c>
      <c r="D53" s="4">
        <v>14000</v>
      </c>
      <c r="E53" s="4">
        <v>0</v>
      </c>
      <c r="F53" s="4">
        <v>14000</v>
      </c>
    </row>
    <row r="55" spans="1:6" s="10" customFormat="1" ht="9.75">
      <c r="A55" s="55" t="s">
        <v>74</v>
      </c>
      <c r="B55" s="55"/>
      <c r="C55" s="55" t="s">
        <v>109</v>
      </c>
      <c r="D55" s="55"/>
      <c r="E55" s="55"/>
      <c r="F55" s="55"/>
    </row>
    <row r="56" spans="1:6" s="10" customFormat="1" ht="9.75">
      <c r="A56" s="55" t="s">
        <v>75</v>
      </c>
      <c r="B56" s="55"/>
      <c r="C56" s="55" t="s">
        <v>136</v>
      </c>
      <c r="D56" s="55"/>
      <c r="E56" s="55"/>
      <c r="F56" s="55"/>
    </row>
    <row r="57" spans="1:4" ht="12.75">
      <c r="A57" s="55" t="s">
        <v>107</v>
      </c>
      <c r="B57" s="55"/>
      <c r="C57" s="11"/>
      <c r="D57" s="11"/>
    </row>
  </sheetData>
  <sheetProtection/>
  <mergeCells count="15">
    <mergeCell ref="A56:B56"/>
    <mergeCell ref="C56:F56"/>
    <mergeCell ref="A57:B57"/>
    <mergeCell ref="D9:D10"/>
    <mergeCell ref="E9:E10"/>
    <mergeCell ref="F9:F10"/>
    <mergeCell ref="A55:B55"/>
    <mergeCell ref="C55:F55"/>
    <mergeCell ref="A5:F5"/>
    <mergeCell ref="A7:B7"/>
    <mergeCell ref="A8:B8"/>
    <mergeCell ref="A9:A10"/>
    <mergeCell ref="B9:B10"/>
    <mergeCell ref="C9:C10"/>
    <mergeCell ref="C7:F7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nr.3/59/j la HCJ nr.______/2020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0" t="s">
        <v>190</v>
      </c>
      <c r="B5" s="50"/>
      <c r="C5" s="50"/>
      <c r="D5" s="50"/>
      <c r="E5" s="50"/>
      <c r="F5" s="50"/>
    </row>
    <row r="6" spans="1:4" ht="12.75">
      <c r="A6" s="1"/>
      <c r="B6" s="5"/>
      <c r="C6" s="1"/>
      <c r="D6" s="1"/>
    </row>
    <row r="7" spans="1:6" s="2" customFormat="1" ht="19.5" customHeight="1">
      <c r="A7" s="51" t="s">
        <v>271</v>
      </c>
      <c r="B7" s="51"/>
      <c r="C7" s="56" t="s">
        <v>321</v>
      </c>
      <c r="D7" s="56"/>
      <c r="E7" s="56"/>
      <c r="F7" s="56"/>
    </row>
    <row r="8" spans="1:6" s="2" customFormat="1" ht="9.75" customHeight="1">
      <c r="A8" s="52" t="s">
        <v>249</v>
      </c>
      <c r="B8" s="52"/>
      <c r="C8" s="13"/>
      <c r="D8" s="13"/>
      <c r="E8" s="13"/>
      <c r="F8" s="13"/>
    </row>
    <row r="9" spans="1:6" ht="12.75" customHeight="1">
      <c r="A9" s="53" t="s">
        <v>100</v>
      </c>
      <c r="B9" s="53" t="s">
        <v>0</v>
      </c>
      <c r="C9" s="53" t="s">
        <v>101</v>
      </c>
      <c r="D9" s="53" t="s">
        <v>194</v>
      </c>
      <c r="E9" s="53" t="s">
        <v>188</v>
      </c>
      <c r="F9" s="53" t="s">
        <v>189</v>
      </c>
    </row>
    <row r="10" spans="1:6" ht="12.75">
      <c r="A10" s="54"/>
      <c r="B10" s="54"/>
      <c r="C10" s="54"/>
      <c r="D10" s="54"/>
      <c r="E10" s="54"/>
      <c r="F10" s="54"/>
    </row>
    <row r="11" spans="1:6" ht="21">
      <c r="A11" s="14" t="s">
        <v>1</v>
      </c>
      <c r="B11" s="15" t="s">
        <v>77</v>
      </c>
      <c r="C11" s="12"/>
      <c r="D11" s="4">
        <v>3515000</v>
      </c>
      <c r="E11" s="4">
        <v>40000</v>
      </c>
      <c r="F11" s="4">
        <v>3555000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3515000</v>
      </c>
      <c r="E12" s="4">
        <v>40000</v>
      </c>
      <c r="F12" s="4">
        <v>3555000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3515000</v>
      </c>
      <c r="E13" s="4">
        <v>40000</v>
      </c>
      <c r="F13" s="4">
        <v>3555000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3258000</v>
      </c>
      <c r="E14" s="4">
        <v>37000</v>
      </c>
      <c r="F14" s="4">
        <v>3295000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3134000</v>
      </c>
      <c r="E15" s="4">
        <v>37000</v>
      </c>
      <c r="F15" s="4">
        <v>3171000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1999000</v>
      </c>
      <c r="E16" s="4">
        <v>0</v>
      </c>
      <c r="F16" s="4">
        <v>1999000</v>
      </c>
    </row>
    <row r="17" spans="1:6" ht="12.75">
      <c r="A17" s="14" t="s">
        <v>274</v>
      </c>
      <c r="B17" s="15" t="s">
        <v>275</v>
      </c>
      <c r="C17" s="12" t="s">
        <v>276</v>
      </c>
      <c r="D17" s="4">
        <v>675000</v>
      </c>
      <c r="E17" s="4">
        <v>0</v>
      </c>
      <c r="F17" s="4">
        <v>675000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286000</v>
      </c>
      <c r="E18" s="4">
        <v>0</v>
      </c>
      <c r="F18" s="4">
        <v>286000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137000</v>
      </c>
      <c r="E19" s="4">
        <v>0</v>
      </c>
      <c r="F19" s="4">
        <v>137000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37000</v>
      </c>
      <c r="E20" s="4">
        <v>37000</v>
      </c>
      <c r="F20" s="4">
        <v>74000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56000</v>
      </c>
      <c r="E21" s="4">
        <v>0</v>
      </c>
      <c r="F21" s="4">
        <v>56000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56000</v>
      </c>
      <c r="E22" s="4">
        <v>0</v>
      </c>
      <c r="F22" s="4">
        <v>56000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68000</v>
      </c>
      <c r="E23" s="4">
        <v>0</v>
      </c>
      <c r="F23" s="4">
        <v>68000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68000</v>
      </c>
      <c r="E24" s="4">
        <v>0</v>
      </c>
      <c r="F24" s="4">
        <v>68000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194500</v>
      </c>
      <c r="E25" s="4">
        <v>3000</v>
      </c>
      <c r="F25" s="4">
        <v>197500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87300</v>
      </c>
      <c r="E26" s="4">
        <v>0</v>
      </c>
      <c r="F26" s="4">
        <v>87300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4900</v>
      </c>
      <c r="E27" s="4">
        <v>0</v>
      </c>
      <c r="F27" s="4">
        <v>4900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9000</v>
      </c>
      <c r="E28" s="4">
        <v>0</v>
      </c>
      <c r="F28" s="4">
        <v>9000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28900</v>
      </c>
      <c r="E29" s="4">
        <v>0</v>
      </c>
      <c r="F29" s="4">
        <v>28900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7500</v>
      </c>
      <c r="E30" s="4">
        <v>0</v>
      </c>
      <c r="F30" s="4">
        <v>7500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5000</v>
      </c>
      <c r="E31" s="4">
        <v>0</v>
      </c>
      <c r="F31" s="4">
        <v>5000</v>
      </c>
    </row>
    <row r="32" spans="1:6" ht="12.75">
      <c r="A32" s="14" t="s">
        <v>118</v>
      </c>
      <c r="B32" s="15" t="s">
        <v>87</v>
      </c>
      <c r="C32" s="12" t="s">
        <v>50</v>
      </c>
      <c r="D32" s="4">
        <v>16000</v>
      </c>
      <c r="E32" s="4">
        <v>0</v>
      </c>
      <c r="F32" s="4">
        <v>16000</v>
      </c>
    </row>
    <row r="33" spans="1:6" ht="12.75">
      <c r="A33" s="14" t="s">
        <v>119</v>
      </c>
      <c r="B33" s="15" t="s">
        <v>9</v>
      </c>
      <c r="C33" s="12" t="s">
        <v>10</v>
      </c>
      <c r="D33" s="4">
        <v>14000</v>
      </c>
      <c r="E33" s="4">
        <v>0</v>
      </c>
      <c r="F33" s="4">
        <v>14000</v>
      </c>
    </row>
    <row r="34" spans="1:6" ht="12.75">
      <c r="A34" s="14" t="s">
        <v>137</v>
      </c>
      <c r="B34" s="15" t="s">
        <v>53</v>
      </c>
      <c r="C34" s="12" t="s">
        <v>54</v>
      </c>
      <c r="D34" s="4">
        <v>2000</v>
      </c>
      <c r="E34" s="4">
        <v>0</v>
      </c>
      <c r="F34" s="4">
        <v>2000</v>
      </c>
    </row>
    <row r="35" spans="1:6" ht="12.75">
      <c r="A35" s="14" t="s">
        <v>280</v>
      </c>
      <c r="B35" s="15" t="s">
        <v>281</v>
      </c>
      <c r="C35" s="12" t="s">
        <v>282</v>
      </c>
      <c r="D35" s="4">
        <v>68000</v>
      </c>
      <c r="E35" s="4">
        <v>3000</v>
      </c>
      <c r="F35" s="4">
        <v>71000</v>
      </c>
    </row>
    <row r="36" spans="1:6" ht="12.75">
      <c r="A36" s="14" t="s">
        <v>283</v>
      </c>
      <c r="B36" s="15" t="s">
        <v>284</v>
      </c>
      <c r="C36" s="12" t="s">
        <v>285</v>
      </c>
      <c r="D36" s="4">
        <v>68000</v>
      </c>
      <c r="E36" s="4">
        <v>3000</v>
      </c>
      <c r="F36" s="4">
        <v>71000</v>
      </c>
    </row>
    <row r="37" spans="1:6" ht="12.75">
      <c r="A37" s="14" t="s">
        <v>158</v>
      </c>
      <c r="B37" s="15" t="s">
        <v>159</v>
      </c>
      <c r="C37" s="12" t="s">
        <v>160</v>
      </c>
      <c r="D37" s="4">
        <v>21100</v>
      </c>
      <c r="E37" s="4">
        <v>0</v>
      </c>
      <c r="F37" s="4">
        <v>21100</v>
      </c>
    </row>
    <row r="38" spans="1:6" ht="12.75">
      <c r="A38" s="14" t="s">
        <v>161</v>
      </c>
      <c r="B38" s="15" t="s">
        <v>162</v>
      </c>
      <c r="C38" s="12" t="s">
        <v>163</v>
      </c>
      <c r="D38" s="4">
        <v>2500</v>
      </c>
      <c r="E38" s="4">
        <v>0</v>
      </c>
      <c r="F38" s="4">
        <v>2500</v>
      </c>
    </row>
    <row r="39" spans="1:6" ht="12.75">
      <c r="A39" s="14" t="s">
        <v>178</v>
      </c>
      <c r="B39" s="15" t="s">
        <v>179</v>
      </c>
      <c r="C39" s="12" t="s">
        <v>180</v>
      </c>
      <c r="D39" s="4">
        <v>12600</v>
      </c>
      <c r="E39" s="4">
        <v>0</v>
      </c>
      <c r="F39" s="4">
        <v>12600</v>
      </c>
    </row>
    <row r="40" spans="1:6" ht="12.75">
      <c r="A40" s="14" t="s">
        <v>185</v>
      </c>
      <c r="B40" s="15" t="s">
        <v>186</v>
      </c>
      <c r="C40" s="12" t="s">
        <v>187</v>
      </c>
      <c r="D40" s="4">
        <v>6000</v>
      </c>
      <c r="E40" s="4">
        <v>0</v>
      </c>
      <c r="F40" s="4">
        <v>6000</v>
      </c>
    </row>
    <row r="41" spans="1:6" ht="12.75">
      <c r="A41" s="14" t="s">
        <v>60</v>
      </c>
      <c r="B41" s="15" t="s">
        <v>88</v>
      </c>
      <c r="C41" s="12" t="s">
        <v>55</v>
      </c>
      <c r="D41" s="4">
        <v>7500</v>
      </c>
      <c r="E41" s="4">
        <v>0</v>
      </c>
      <c r="F41" s="4">
        <v>7500</v>
      </c>
    </row>
    <row r="42" spans="1:6" ht="12.75">
      <c r="A42" s="14" t="s">
        <v>164</v>
      </c>
      <c r="B42" s="15" t="s">
        <v>165</v>
      </c>
      <c r="C42" s="12" t="s">
        <v>166</v>
      </c>
      <c r="D42" s="4">
        <v>7500</v>
      </c>
      <c r="E42" s="4">
        <v>0</v>
      </c>
      <c r="F42" s="4">
        <v>7500</v>
      </c>
    </row>
    <row r="43" spans="1:6" ht="12.75">
      <c r="A43" s="14" t="s">
        <v>167</v>
      </c>
      <c r="B43" s="15" t="s">
        <v>168</v>
      </c>
      <c r="C43" s="12" t="s">
        <v>169</v>
      </c>
      <c r="D43" s="4">
        <v>2600</v>
      </c>
      <c r="E43" s="4">
        <v>0</v>
      </c>
      <c r="F43" s="4">
        <v>2600</v>
      </c>
    </row>
    <row r="44" spans="1:6" ht="12.75">
      <c r="A44" s="14" t="s">
        <v>150</v>
      </c>
      <c r="B44" s="15" t="s">
        <v>90</v>
      </c>
      <c r="C44" s="12" t="s">
        <v>66</v>
      </c>
      <c r="D44" s="4">
        <v>8000</v>
      </c>
      <c r="E44" s="4">
        <v>0</v>
      </c>
      <c r="F44" s="4">
        <v>8000</v>
      </c>
    </row>
    <row r="45" spans="1:6" ht="12.75">
      <c r="A45" s="14" t="s">
        <v>139</v>
      </c>
      <c r="B45" s="15" t="s">
        <v>67</v>
      </c>
      <c r="C45" s="12" t="s">
        <v>68</v>
      </c>
      <c r="D45" s="4">
        <v>8000</v>
      </c>
      <c r="E45" s="4">
        <v>0</v>
      </c>
      <c r="F45" s="4">
        <v>8000</v>
      </c>
    </row>
    <row r="46" spans="1:6" ht="12.75">
      <c r="A46" s="14" t="s">
        <v>175</v>
      </c>
      <c r="B46" s="15" t="s">
        <v>170</v>
      </c>
      <c r="C46" s="12" t="s">
        <v>161</v>
      </c>
      <c r="D46" s="4">
        <v>18500</v>
      </c>
      <c r="E46" s="4">
        <v>0</v>
      </c>
      <c r="F46" s="4">
        <v>18500</v>
      </c>
    </row>
    <row r="47" spans="1:6" ht="12.75">
      <c r="A47" s="14" t="s">
        <v>437</v>
      </c>
      <c r="B47" s="15" t="s">
        <v>171</v>
      </c>
      <c r="C47" s="12" t="s">
        <v>172</v>
      </c>
      <c r="D47" s="4">
        <v>18500</v>
      </c>
      <c r="E47" s="4">
        <v>0</v>
      </c>
      <c r="F47" s="4">
        <v>18500</v>
      </c>
    </row>
    <row r="48" spans="1:6" ht="12.75">
      <c r="A48" s="14" t="s">
        <v>461</v>
      </c>
      <c r="B48" s="15" t="s">
        <v>173</v>
      </c>
      <c r="C48" s="12" t="s">
        <v>174</v>
      </c>
      <c r="D48" s="4">
        <v>7500</v>
      </c>
      <c r="E48" s="4">
        <v>0</v>
      </c>
      <c r="F48" s="4">
        <v>7500</v>
      </c>
    </row>
    <row r="49" spans="1:6" ht="12.75">
      <c r="A49" s="14" t="s">
        <v>462</v>
      </c>
      <c r="B49" s="15" t="s">
        <v>176</v>
      </c>
      <c r="C49" s="12" t="s">
        <v>177</v>
      </c>
      <c r="D49" s="4">
        <v>11000</v>
      </c>
      <c r="E49" s="4">
        <v>0</v>
      </c>
      <c r="F49" s="4">
        <v>11000</v>
      </c>
    </row>
    <row r="50" spans="1:6" ht="21">
      <c r="A50" s="14" t="s">
        <v>452</v>
      </c>
      <c r="B50" s="15" t="s">
        <v>151</v>
      </c>
      <c r="C50" s="12" t="s">
        <v>120</v>
      </c>
      <c r="D50" s="4">
        <v>44000</v>
      </c>
      <c r="E50" s="4">
        <v>0</v>
      </c>
      <c r="F50" s="4">
        <v>44000</v>
      </c>
    </row>
    <row r="51" spans="1:6" ht="12.75">
      <c r="A51" s="14" t="s">
        <v>453</v>
      </c>
      <c r="B51" s="15" t="s">
        <v>125</v>
      </c>
      <c r="C51" s="12" t="s">
        <v>126</v>
      </c>
      <c r="D51" s="4">
        <v>44000</v>
      </c>
      <c r="E51" s="4">
        <v>0</v>
      </c>
      <c r="F51" s="4">
        <v>44000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55" t="s">
        <v>74</v>
      </c>
      <c r="B53" s="55"/>
      <c r="C53" s="55" t="s">
        <v>109</v>
      </c>
      <c r="D53" s="55"/>
      <c r="E53" s="55"/>
      <c r="F53" s="55"/>
    </row>
    <row r="54" spans="1:6" s="10" customFormat="1" ht="9.75">
      <c r="A54" s="55" t="s">
        <v>75</v>
      </c>
      <c r="B54" s="55"/>
      <c r="C54" s="55" t="s">
        <v>136</v>
      </c>
      <c r="D54" s="55"/>
      <c r="E54" s="55"/>
      <c r="F54" s="55"/>
    </row>
    <row r="55" spans="1:4" ht="12.75">
      <c r="A55" s="55" t="s">
        <v>107</v>
      </c>
      <c r="B55" s="55"/>
      <c r="C55" s="11"/>
      <c r="D55" s="11"/>
    </row>
  </sheetData>
  <sheetProtection/>
  <mergeCells count="15">
    <mergeCell ref="A55:B55"/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F9:F10"/>
    <mergeCell ref="A53:B53"/>
    <mergeCell ref="C53:F53"/>
    <mergeCell ref="A54:B54"/>
    <mergeCell ref="C54:F54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nr.3/60/j la HCJ nr.______/2020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6.140625" style="0" bestFit="1" customWidth="1"/>
    <col min="4" max="4" width="8.00390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50" t="s">
        <v>190</v>
      </c>
      <c r="B5" s="50"/>
      <c r="C5" s="50"/>
      <c r="D5" s="50"/>
      <c r="E5" s="50"/>
      <c r="F5" s="50"/>
    </row>
    <row r="6" spans="1:4" ht="12.75">
      <c r="A6" s="1"/>
      <c r="B6" s="5"/>
      <c r="C6" s="1"/>
      <c r="D6" s="1"/>
    </row>
    <row r="7" spans="1:6" s="2" customFormat="1" ht="19.5" customHeight="1">
      <c r="A7" s="51" t="s">
        <v>271</v>
      </c>
      <c r="B7" s="51"/>
      <c r="C7" s="56" t="s">
        <v>322</v>
      </c>
      <c r="D7" s="56"/>
      <c r="E7" s="56"/>
      <c r="F7" s="56"/>
    </row>
    <row r="8" spans="1:6" s="2" customFormat="1" ht="9.75" customHeight="1">
      <c r="A8" s="52" t="s">
        <v>249</v>
      </c>
      <c r="B8" s="52"/>
      <c r="C8" s="13"/>
      <c r="D8" s="13"/>
      <c r="E8" s="13"/>
      <c r="F8" s="13"/>
    </row>
    <row r="9" spans="1:6" ht="12.75" customHeight="1">
      <c r="A9" s="53" t="s">
        <v>100</v>
      </c>
      <c r="B9" s="53" t="s">
        <v>0</v>
      </c>
      <c r="C9" s="53" t="s">
        <v>101</v>
      </c>
      <c r="D9" s="53" t="s">
        <v>194</v>
      </c>
      <c r="E9" s="53" t="s">
        <v>188</v>
      </c>
      <c r="F9" s="53" t="s">
        <v>189</v>
      </c>
    </row>
    <row r="10" spans="1:6" ht="12.75">
      <c r="A10" s="54"/>
      <c r="B10" s="54"/>
      <c r="C10" s="54"/>
      <c r="D10" s="54"/>
      <c r="E10" s="54"/>
      <c r="F10" s="54"/>
    </row>
    <row r="11" spans="1:6" ht="21">
      <c r="A11" s="14" t="s">
        <v>1</v>
      </c>
      <c r="B11" s="15" t="s">
        <v>77</v>
      </c>
      <c r="C11" s="12"/>
      <c r="D11" s="4">
        <v>3587000</v>
      </c>
      <c r="E11" s="4">
        <v>167000</v>
      </c>
      <c r="F11" s="4">
        <v>3754000</v>
      </c>
    </row>
    <row r="12" spans="1:6" ht="12.75">
      <c r="A12" s="14" t="s">
        <v>2</v>
      </c>
      <c r="B12" s="15" t="s">
        <v>108</v>
      </c>
      <c r="C12" s="12" t="s">
        <v>11</v>
      </c>
      <c r="D12" s="4">
        <v>3587000</v>
      </c>
      <c r="E12" s="4">
        <v>167000</v>
      </c>
      <c r="F12" s="4">
        <v>3754000</v>
      </c>
    </row>
    <row r="13" spans="1:6" ht="12.75">
      <c r="A13" s="14" t="s">
        <v>12</v>
      </c>
      <c r="B13" s="15" t="s">
        <v>78</v>
      </c>
      <c r="C13" s="12" t="s">
        <v>79</v>
      </c>
      <c r="D13" s="4">
        <v>3587000</v>
      </c>
      <c r="E13" s="4">
        <v>167000</v>
      </c>
      <c r="F13" s="4">
        <v>3754000</v>
      </c>
    </row>
    <row r="14" spans="1:6" ht="12.75">
      <c r="A14" s="14" t="s">
        <v>13</v>
      </c>
      <c r="B14" s="15" t="s">
        <v>80</v>
      </c>
      <c r="C14" s="12" t="s">
        <v>14</v>
      </c>
      <c r="D14" s="4">
        <v>3031000</v>
      </c>
      <c r="E14" s="4">
        <v>167000</v>
      </c>
      <c r="F14" s="4">
        <v>3198000</v>
      </c>
    </row>
    <row r="15" spans="1:6" ht="21">
      <c r="A15" s="14" t="s">
        <v>15</v>
      </c>
      <c r="B15" s="15" t="s">
        <v>81</v>
      </c>
      <c r="C15" s="12" t="s">
        <v>16</v>
      </c>
      <c r="D15" s="4">
        <v>2906000</v>
      </c>
      <c r="E15" s="4">
        <v>167000</v>
      </c>
      <c r="F15" s="4">
        <v>3073000</v>
      </c>
    </row>
    <row r="16" spans="1:6" ht="12.75">
      <c r="A16" s="14" t="s">
        <v>17</v>
      </c>
      <c r="B16" s="15" t="s">
        <v>18</v>
      </c>
      <c r="C16" s="12" t="s">
        <v>19</v>
      </c>
      <c r="D16" s="4">
        <v>1970000</v>
      </c>
      <c r="E16" s="4">
        <v>0</v>
      </c>
      <c r="F16" s="4">
        <v>1970000</v>
      </c>
    </row>
    <row r="17" spans="1:6" ht="12.75">
      <c r="A17" s="14" t="s">
        <v>274</v>
      </c>
      <c r="B17" s="15" t="s">
        <v>275</v>
      </c>
      <c r="C17" s="12" t="s">
        <v>276</v>
      </c>
      <c r="D17" s="4">
        <v>204000</v>
      </c>
      <c r="E17" s="4">
        <v>0</v>
      </c>
      <c r="F17" s="4">
        <v>204000</v>
      </c>
    </row>
    <row r="18" spans="1:6" ht="12.75">
      <c r="A18" s="14" t="s">
        <v>14</v>
      </c>
      <c r="B18" s="15" t="s">
        <v>195</v>
      </c>
      <c r="C18" s="12" t="s">
        <v>196</v>
      </c>
      <c r="D18" s="4">
        <v>549000</v>
      </c>
      <c r="E18" s="4">
        <v>0</v>
      </c>
      <c r="F18" s="4">
        <v>549000</v>
      </c>
    </row>
    <row r="19" spans="1:6" ht="12.75">
      <c r="A19" s="14" t="s">
        <v>110</v>
      </c>
      <c r="B19" s="15" t="s">
        <v>147</v>
      </c>
      <c r="C19" s="12" t="s">
        <v>140</v>
      </c>
      <c r="D19" s="4">
        <v>161000</v>
      </c>
      <c r="E19" s="4">
        <v>0</v>
      </c>
      <c r="F19" s="4">
        <v>161000</v>
      </c>
    </row>
    <row r="20" spans="1:6" ht="12.75">
      <c r="A20" s="14" t="s">
        <v>141</v>
      </c>
      <c r="B20" s="15" t="s">
        <v>91</v>
      </c>
      <c r="C20" s="12" t="s">
        <v>92</v>
      </c>
      <c r="D20" s="4">
        <v>22000</v>
      </c>
      <c r="E20" s="4">
        <v>167000</v>
      </c>
      <c r="F20" s="4">
        <v>189000</v>
      </c>
    </row>
    <row r="21" spans="1:6" ht="12.75">
      <c r="A21" s="14" t="s">
        <v>148</v>
      </c>
      <c r="B21" s="15" t="s">
        <v>111</v>
      </c>
      <c r="C21" s="12" t="s">
        <v>112</v>
      </c>
      <c r="D21" s="4">
        <v>61000</v>
      </c>
      <c r="E21" s="4">
        <v>0</v>
      </c>
      <c r="F21" s="4">
        <v>61000</v>
      </c>
    </row>
    <row r="22" spans="1:6" ht="12.75">
      <c r="A22" s="14" t="s">
        <v>24</v>
      </c>
      <c r="B22" s="15" t="s">
        <v>113</v>
      </c>
      <c r="C22" s="12" t="s">
        <v>114</v>
      </c>
      <c r="D22" s="4">
        <v>61000</v>
      </c>
      <c r="E22" s="4">
        <v>0</v>
      </c>
      <c r="F22" s="4">
        <v>61000</v>
      </c>
    </row>
    <row r="23" spans="1:6" ht="12.75">
      <c r="A23" s="14" t="s">
        <v>29</v>
      </c>
      <c r="B23" s="15" t="s">
        <v>22</v>
      </c>
      <c r="C23" s="12" t="s">
        <v>23</v>
      </c>
      <c r="D23" s="4">
        <v>64000</v>
      </c>
      <c r="E23" s="4">
        <v>0</v>
      </c>
      <c r="F23" s="4">
        <v>64000</v>
      </c>
    </row>
    <row r="24" spans="1:6" ht="12.75">
      <c r="A24" s="14" t="s">
        <v>7</v>
      </c>
      <c r="B24" s="15" t="s">
        <v>115</v>
      </c>
      <c r="C24" s="12" t="s">
        <v>116</v>
      </c>
      <c r="D24" s="4">
        <v>64000</v>
      </c>
      <c r="E24" s="4">
        <v>0</v>
      </c>
      <c r="F24" s="4">
        <v>64000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492000</v>
      </c>
      <c r="E25" s="4">
        <v>0</v>
      </c>
      <c r="F25" s="4">
        <v>492000</v>
      </c>
    </row>
    <row r="26" spans="1:6" s="10" customFormat="1" ht="9.75">
      <c r="A26" s="14" t="s">
        <v>44</v>
      </c>
      <c r="B26" s="15" t="s">
        <v>84</v>
      </c>
      <c r="C26" s="12" t="s">
        <v>8</v>
      </c>
      <c r="D26" s="4">
        <v>123700</v>
      </c>
      <c r="E26" s="4">
        <v>0</v>
      </c>
      <c r="F26" s="4">
        <v>123700</v>
      </c>
    </row>
    <row r="27" spans="1:6" s="10" customFormat="1" ht="9.75">
      <c r="A27" s="14" t="s">
        <v>47</v>
      </c>
      <c r="B27" s="15" t="s">
        <v>37</v>
      </c>
      <c r="C27" s="12" t="s">
        <v>38</v>
      </c>
      <c r="D27" s="4">
        <v>11500</v>
      </c>
      <c r="E27" s="4">
        <v>0</v>
      </c>
      <c r="F27" s="4">
        <v>11500</v>
      </c>
    </row>
    <row r="28" spans="1:6" ht="12.75">
      <c r="A28" s="14" t="s">
        <v>93</v>
      </c>
      <c r="B28" s="15" t="s">
        <v>39</v>
      </c>
      <c r="C28" s="12" t="s">
        <v>40</v>
      </c>
      <c r="D28" s="4">
        <v>13500</v>
      </c>
      <c r="E28" s="4">
        <v>0</v>
      </c>
      <c r="F28" s="4">
        <v>13500</v>
      </c>
    </row>
    <row r="29" spans="1:6" ht="12.75">
      <c r="A29" s="14" t="s">
        <v>117</v>
      </c>
      <c r="B29" s="15" t="s">
        <v>85</v>
      </c>
      <c r="C29" s="12" t="s">
        <v>41</v>
      </c>
      <c r="D29" s="4">
        <v>36500</v>
      </c>
      <c r="E29" s="4">
        <v>0</v>
      </c>
      <c r="F29" s="4">
        <v>36500</v>
      </c>
    </row>
    <row r="30" spans="1:6" ht="12.75">
      <c r="A30" s="14" t="s">
        <v>51</v>
      </c>
      <c r="B30" s="15" t="s">
        <v>86</v>
      </c>
      <c r="C30" s="12" t="s">
        <v>43</v>
      </c>
      <c r="D30" s="4">
        <v>27500</v>
      </c>
      <c r="E30" s="4">
        <v>0</v>
      </c>
      <c r="F30" s="4">
        <v>27500</v>
      </c>
    </row>
    <row r="31" spans="1:6" ht="12.75">
      <c r="A31" s="14" t="s">
        <v>52</v>
      </c>
      <c r="B31" s="15" t="s">
        <v>45</v>
      </c>
      <c r="C31" s="12" t="s">
        <v>46</v>
      </c>
      <c r="D31" s="4">
        <v>2500</v>
      </c>
      <c r="E31" s="4">
        <v>0</v>
      </c>
      <c r="F31" s="4">
        <v>2500</v>
      </c>
    </row>
    <row r="32" spans="1:6" ht="12.75">
      <c r="A32" s="14" t="s">
        <v>155</v>
      </c>
      <c r="B32" s="15" t="s">
        <v>156</v>
      </c>
      <c r="C32" s="12" t="s">
        <v>157</v>
      </c>
      <c r="D32" s="4">
        <v>500</v>
      </c>
      <c r="E32" s="4">
        <v>0</v>
      </c>
      <c r="F32" s="4">
        <v>500</v>
      </c>
    </row>
    <row r="33" spans="1:6" ht="12.75">
      <c r="A33" s="14" t="s">
        <v>118</v>
      </c>
      <c r="B33" s="15" t="s">
        <v>87</v>
      </c>
      <c r="C33" s="12" t="s">
        <v>50</v>
      </c>
      <c r="D33" s="4">
        <v>17500</v>
      </c>
      <c r="E33" s="4">
        <v>0</v>
      </c>
      <c r="F33" s="4">
        <v>17500</v>
      </c>
    </row>
    <row r="34" spans="1:6" ht="12.75">
      <c r="A34" s="14" t="s">
        <v>119</v>
      </c>
      <c r="B34" s="15" t="s">
        <v>9</v>
      </c>
      <c r="C34" s="12" t="s">
        <v>10</v>
      </c>
      <c r="D34" s="4">
        <v>11200</v>
      </c>
      <c r="E34" s="4">
        <v>0</v>
      </c>
      <c r="F34" s="4">
        <v>11200</v>
      </c>
    </row>
    <row r="35" spans="1:6" ht="12.75">
      <c r="A35" s="14" t="s">
        <v>137</v>
      </c>
      <c r="B35" s="15" t="s">
        <v>53</v>
      </c>
      <c r="C35" s="12" t="s">
        <v>54</v>
      </c>
      <c r="D35" s="4">
        <v>3000</v>
      </c>
      <c r="E35" s="4">
        <v>0</v>
      </c>
      <c r="F35" s="4">
        <v>3000</v>
      </c>
    </row>
    <row r="36" spans="1:6" ht="12.75">
      <c r="A36" s="14" t="s">
        <v>280</v>
      </c>
      <c r="B36" s="15" t="s">
        <v>281</v>
      </c>
      <c r="C36" s="12" t="s">
        <v>282</v>
      </c>
      <c r="D36" s="4">
        <v>280500</v>
      </c>
      <c r="E36" s="4">
        <v>0</v>
      </c>
      <c r="F36" s="4">
        <v>280500</v>
      </c>
    </row>
    <row r="37" spans="1:6" ht="12.75">
      <c r="A37" s="14" t="s">
        <v>283</v>
      </c>
      <c r="B37" s="15" t="s">
        <v>284</v>
      </c>
      <c r="C37" s="12" t="s">
        <v>285</v>
      </c>
      <c r="D37" s="4">
        <v>280500</v>
      </c>
      <c r="E37" s="4">
        <v>0</v>
      </c>
      <c r="F37" s="4">
        <v>280500</v>
      </c>
    </row>
    <row r="38" spans="1:6" ht="12.75">
      <c r="A38" s="14" t="s">
        <v>158</v>
      </c>
      <c r="B38" s="15" t="s">
        <v>159</v>
      </c>
      <c r="C38" s="12" t="s">
        <v>160</v>
      </c>
      <c r="D38" s="4">
        <v>40500</v>
      </c>
      <c r="E38" s="4">
        <v>0</v>
      </c>
      <c r="F38" s="4">
        <v>40500</v>
      </c>
    </row>
    <row r="39" spans="1:6" ht="12.75">
      <c r="A39" s="14" t="s">
        <v>161</v>
      </c>
      <c r="B39" s="15" t="s">
        <v>162</v>
      </c>
      <c r="C39" s="12" t="s">
        <v>163</v>
      </c>
      <c r="D39" s="4">
        <v>5500</v>
      </c>
      <c r="E39" s="4">
        <v>0</v>
      </c>
      <c r="F39" s="4">
        <v>5500</v>
      </c>
    </row>
    <row r="40" spans="1:6" ht="12.75">
      <c r="A40" s="14" t="s">
        <v>178</v>
      </c>
      <c r="B40" s="15" t="s">
        <v>179</v>
      </c>
      <c r="C40" s="12" t="s">
        <v>180</v>
      </c>
      <c r="D40" s="4">
        <v>27000</v>
      </c>
      <c r="E40" s="4">
        <v>0</v>
      </c>
      <c r="F40" s="4">
        <v>27000</v>
      </c>
    </row>
    <row r="41" spans="1:6" ht="12.75">
      <c r="A41" s="14" t="s">
        <v>185</v>
      </c>
      <c r="B41" s="15" t="s">
        <v>186</v>
      </c>
      <c r="C41" s="12" t="s">
        <v>187</v>
      </c>
      <c r="D41" s="4">
        <v>8000</v>
      </c>
      <c r="E41" s="4">
        <v>0</v>
      </c>
      <c r="F41" s="4">
        <v>8000</v>
      </c>
    </row>
    <row r="42" spans="1:6" ht="12.75">
      <c r="A42" s="14" t="s">
        <v>60</v>
      </c>
      <c r="B42" s="15" t="s">
        <v>88</v>
      </c>
      <c r="C42" s="12" t="s">
        <v>55</v>
      </c>
      <c r="D42" s="4">
        <v>38000</v>
      </c>
      <c r="E42" s="4">
        <v>0</v>
      </c>
      <c r="F42" s="4">
        <v>38000</v>
      </c>
    </row>
    <row r="43" spans="1:6" ht="12.75">
      <c r="A43" s="14" t="s">
        <v>164</v>
      </c>
      <c r="B43" s="15" t="s">
        <v>165</v>
      </c>
      <c r="C43" s="12" t="s">
        <v>166</v>
      </c>
      <c r="D43" s="4">
        <v>37500</v>
      </c>
      <c r="E43" s="4">
        <v>0</v>
      </c>
      <c r="F43" s="4">
        <v>37500</v>
      </c>
    </row>
    <row r="44" spans="1:6" ht="12.75">
      <c r="A44" s="14" t="s">
        <v>121</v>
      </c>
      <c r="B44" s="15" t="s">
        <v>56</v>
      </c>
      <c r="C44" s="12" t="s">
        <v>57</v>
      </c>
      <c r="D44" s="4">
        <v>500</v>
      </c>
      <c r="E44" s="4">
        <v>0</v>
      </c>
      <c r="F44" s="4">
        <v>500</v>
      </c>
    </row>
    <row r="45" spans="1:6" ht="12.75">
      <c r="A45" s="14" t="s">
        <v>167</v>
      </c>
      <c r="B45" s="15" t="s">
        <v>168</v>
      </c>
      <c r="C45" s="12" t="s">
        <v>169</v>
      </c>
      <c r="D45" s="4">
        <v>2000</v>
      </c>
      <c r="E45" s="4">
        <v>0</v>
      </c>
      <c r="F45" s="4">
        <v>2000</v>
      </c>
    </row>
    <row r="46" spans="1:6" ht="12.75">
      <c r="A46" s="14" t="s">
        <v>150</v>
      </c>
      <c r="B46" s="15" t="s">
        <v>90</v>
      </c>
      <c r="C46" s="12" t="s">
        <v>66</v>
      </c>
      <c r="D46" s="4">
        <v>7300</v>
      </c>
      <c r="E46" s="4">
        <v>0</v>
      </c>
      <c r="F46" s="4">
        <v>7300</v>
      </c>
    </row>
    <row r="47" spans="1:6" ht="12.75">
      <c r="A47" s="14" t="s">
        <v>139</v>
      </c>
      <c r="B47" s="15" t="s">
        <v>67</v>
      </c>
      <c r="C47" s="12" t="s">
        <v>68</v>
      </c>
      <c r="D47" s="4">
        <v>7300</v>
      </c>
      <c r="E47" s="4">
        <v>0</v>
      </c>
      <c r="F47" s="4">
        <v>7300</v>
      </c>
    </row>
    <row r="48" spans="1:6" ht="12.75">
      <c r="A48" s="14" t="s">
        <v>175</v>
      </c>
      <c r="B48" s="15" t="s">
        <v>170</v>
      </c>
      <c r="C48" s="12" t="s">
        <v>161</v>
      </c>
      <c r="D48" s="4">
        <v>17000</v>
      </c>
      <c r="E48" s="4">
        <v>0</v>
      </c>
      <c r="F48" s="4">
        <v>17000</v>
      </c>
    </row>
    <row r="49" spans="1:6" ht="12.75">
      <c r="A49" s="14" t="s">
        <v>437</v>
      </c>
      <c r="B49" s="15" t="s">
        <v>171</v>
      </c>
      <c r="C49" s="12" t="s">
        <v>172</v>
      </c>
      <c r="D49" s="4">
        <v>17000</v>
      </c>
      <c r="E49" s="4">
        <v>0</v>
      </c>
      <c r="F49" s="4">
        <v>17000</v>
      </c>
    </row>
    <row r="50" spans="1:6" ht="12.75">
      <c r="A50" s="14" t="s">
        <v>461</v>
      </c>
      <c r="B50" s="15" t="s">
        <v>173</v>
      </c>
      <c r="C50" s="12" t="s">
        <v>174</v>
      </c>
      <c r="D50" s="4">
        <v>13500</v>
      </c>
      <c r="E50" s="4">
        <v>0</v>
      </c>
      <c r="F50" s="4">
        <v>13500</v>
      </c>
    </row>
    <row r="51" spans="1:6" ht="12.75">
      <c r="A51" s="14" t="s">
        <v>462</v>
      </c>
      <c r="B51" s="15" t="s">
        <v>176</v>
      </c>
      <c r="C51" s="12" t="s">
        <v>177</v>
      </c>
      <c r="D51" s="4">
        <v>3500</v>
      </c>
      <c r="E51" s="4">
        <v>0</v>
      </c>
      <c r="F51" s="4">
        <v>3500</v>
      </c>
    </row>
    <row r="52" spans="1:6" s="10" customFormat="1" ht="20.25">
      <c r="A52" s="14" t="s">
        <v>452</v>
      </c>
      <c r="B52" s="15" t="s">
        <v>151</v>
      </c>
      <c r="C52" s="12" t="s">
        <v>120</v>
      </c>
      <c r="D52" s="4">
        <v>47000</v>
      </c>
      <c r="E52" s="4">
        <v>0</v>
      </c>
      <c r="F52" s="4">
        <v>47000</v>
      </c>
    </row>
    <row r="53" spans="1:6" ht="12.75">
      <c r="A53" s="14" t="s">
        <v>453</v>
      </c>
      <c r="B53" s="15" t="s">
        <v>125</v>
      </c>
      <c r="C53" s="12" t="s">
        <v>126</v>
      </c>
      <c r="D53" s="4">
        <v>47000</v>
      </c>
      <c r="E53" s="4">
        <v>0</v>
      </c>
      <c r="F53" s="4">
        <v>47000</v>
      </c>
    </row>
    <row r="54" spans="1:6" ht="12.75">
      <c r="A54" s="17"/>
      <c r="B54" s="19"/>
      <c r="C54" s="17"/>
      <c r="D54" s="18"/>
      <c r="E54" s="18"/>
      <c r="F54" s="18"/>
    </row>
    <row r="55" spans="1:6" s="10" customFormat="1" ht="9.75">
      <c r="A55" s="55" t="s">
        <v>74</v>
      </c>
      <c r="B55" s="55"/>
      <c r="C55" s="55" t="s">
        <v>109</v>
      </c>
      <c r="D55" s="55"/>
      <c r="E55" s="55"/>
      <c r="F55" s="55"/>
    </row>
    <row r="56" spans="1:6" s="10" customFormat="1" ht="9.75">
      <c r="A56" s="55" t="s">
        <v>75</v>
      </c>
      <c r="B56" s="55"/>
      <c r="C56" s="55" t="s">
        <v>136</v>
      </c>
      <c r="D56" s="55"/>
      <c r="E56" s="55"/>
      <c r="F56" s="55"/>
    </row>
    <row r="57" spans="1:4" ht="12.75">
      <c r="A57" s="55" t="s">
        <v>107</v>
      </c>
      <c r="B57" s="55"/>
      <c r="C57" s="11"/>
      <c r="D57" s="11"/>
    </row>
  </sheetData>
  <sheetProtection/>
  <mergeCells count="15">
    <mergeCell ref="A5:F5"/>
    <mergeCell ref="A7:B7"/>
    <mergeCell ref="A8:B8"/>
    <mergeCell ref="A9:A10"/>
    <mergeCell ref="B9:B10"/>
    <mergeCell ref="C9:C10"/>
    <mergeCell ref="C7:F7"/>
    <mergeCell ref="D9:D10"/>
    <mergeCell ref="E9:E10"/>
    <mergeCell ref="A56:B56"/>
    <mergeCell ref="C56:F56"/>
    <mergeCell ref="A57:B57"/>
    <mergeCell ref="F9:F10"/>
    <mergeCell ref="A55:B55"/>
    <mergeCell ref="C55:F55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nr.3/61/j la HCJ nr.______/2020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6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 t="s">
        <v>479</v>
      </c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51" t="s">
        <v>296</v>
      </c>
      <c r="B18" s="51"/>
      <c r="C18" s="56" t="s">
        <v>336</v>
      </c>
      <c r="D18" s="56"/>
      <c r="E18" s="56"/>
      <c r="F18" s="56"/>
    </row>
    <row r="19" spans="1:6" s="2" customFormat="1" ht="9.75" customHeight="1">
      <c r="A19" s="52" t="s">
        <v>292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8" ht="21">
      <c r="A22" s="14" t="s">
        <v>1</v>
      </c>
      <c r="B22" s="15" t="s">
        <v>77</v>
      </c>
      <c r="C22" s="12"/>
      <c r="D22" s="4">
        <v>54669000</v>
      </c>
      <c r="E22" s="4">
        <v>-42375000</v>
      </c>
      <c r="F22" s="4">
        <v>12294000</v>
      </c>
      <c r="H22" s="20"/>
    </row>
    <row r="23" spans="1:8" ht="12.75">
      <c r="A23" s="14" t="s">
        <v>2</v>
      </c>
      <c r="B23" s="15" t="s">
        <v>108</v>
      </c>
      <c r="C23" s="12" t="s">
        <v>11</v>
      </c>
      <c r="D23" s="4">
        <v>54669000</v>
      </c>
      <c r="E23" s="4">
        <v>-42375000</v>
      </c>
      <c r="F23" s="4">
        <v>12294000</v>
      </c>
      <c r="H23" s="21"/>
    </row>
    <row r="24" spans="1:8" ht="12.75">
      <c r="A24" s="14" t="s">
        <v>12</v>
      </c>
      <c r="B24" s="15" t="s">
        <v>78</v>
      </c>
      <c r="C24" s="12" t="s">
        <v>79</v>
      </c>
      <c r="D24" s="4">
        <v>54669000</v>
      </c>
      <c r="E24" s="4">
        <v>-42375000</v>
      </c>
      <c r="F24" s="4">
        <v>12294000</v>
      </c>
      <c r="H24" s="20"/>
    </row>
    <row r="25" spans="1:6" ht="21">
      <c r="A25" s="14" t="s">
        <v>42</v>
      </c>
      <c r="B25" s="15" t="s">
        <v>83</v>
      </c>
      <c r="C25" s="12" t="s">
        <v>6</v>
      </c>
      <c r="D25" s="4">
        <v>54669000</v>
      </c>
      <c r="E25" s="4">
        <v>-42375000</v>
      </c>
      <c r="F25" s="4">
        <v>12294000</v>
      </c>
    </row>
    <row r="26" spans="1:6" ht="12.75">
      <c r="A26" s="14" t="s">
        <v>44</v>
      </c>
      <c r="B26" s="15" t="s">
        <v>84</v>
      </c>
      <c r="C26" s="12" t="s">
        <v>8</v>
      </c>
      <c r="D26" s="4">
        <v>676000</v>
      </c>
      <c r="E26" s="4">
        <v>-375000</v>
      </c>
      <c r="F26" s="4">
        <v>301000</v>
      </c>
    </row>
    <row r="27" spans="1:6" ht="12.75">
      <c r="A27" s="14" t="s">
        <v>117</v>
      </c>
      <c r="B27" s="15" t="s">
        <v>85</v>
      </c>
      <c r="C27" s="12" t="s">
        <v>41</v>
      </c>
      <c r="D27" s="4">
        <v>676000</v>
      </c>
      <c r="E27" s="4">
        <v>-375000</v>
      </c>
      <c r="F27" s="4">
        <v>301000</v>
      </c>
    </row>
    <row r="28" spans="1:6" ht="12.75">
      <c r="A28" s="14" t="s">
        <v>150</v>
      </c>
      <c r="B28" s="15" t="s">
        <v>90</v>
      </c>
      <c r="C28" s="12" t="s">
        <v>66</v>
      </c>
      <c r="D28" s="4">
        <v>53993000</v>
      </c>
      <c r="E28" s="4">
        <v>-42000000</v>
      </c>
      <c r="F28" s="4">
        <v>11993000</v>
      </c>
    </row>
    <row r="29" spans="1:6" ht="12.75">
      <c r="A29" s="14" t="s">
        <v>139</v>
      </c>
      <c r="B29" s="15" t="s">
        <v>67</v>
      </c>
      <c r="C29" s="12" t="s">
        <v>68</v>
      </c>
      <c r="D29" s="4">
        <v>53993000</v>
      </c>
      <c r="E29" s="4">
        <v>-42000000</v>
      </c>
      <c r="F29" s="4">
        <v>11993000</v>
      </c>
    </row>
    <row r="40" spans="1:6" s="10" customFormat="1" ht="9.75">
      <c r="A40" s="55" t="s">
        <v>74</v>
      </c>
      <c r="B40" s="55"/>
      <c r="C40" s="55" t="s">
        <v>109</v>
      </c>
      <c r="D40" s="55"/>
      <c r="E40" s="55"/>
      <c r="F40" s="55"/>
    </row>
    <row r="41" spans="1:6" s="10" customFormat="1" ht="9.75">
      <c r="A41" s="55" t="s">
        <v>75</v>
      </c>
      <c r="B41" s="55"/>
      <c r="C41" s="55" t="s">
        <v>136</v>
      </c>
      <c r="D41" s="55"/>
      <c r="E41" s="55"/>
      <c r="F41" s="55"/>
    </row>
    <row r="42" spans="1:4" ht="12.75">
      <c r="A42" s="55" t="s">
        <v>107</v>
      </c>
      <c r="B42" s="55"/>
      <c r="C42" s="11"/>
      <c r="D42" s="11"/>
    </row>
  </sheetData>
  <sheetProtection/>
  <mergeCells count="15">
    <mergeCell ref="A40:B40"/>
    <mergeCell ref="C40:F40"/>
    <mergeCell ref="A41:B41"/>
    <mergeCell ref="C41:F41"/>
    <mergeCell ref="C18:F18"/>
    <mergeCell ref="A42:B42"/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nr.3/71/l la HCJ nr.______/2020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9">
      <selection activeCell="B2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50" t="s">
        <v>190</v>
      </c>
      <c r="B9" s="50"/>
      <c r="C9" s="50"/>
      <c r="D9" s="50"/>
      <c r="E9" s="50"/>
      <c r="F9" s="50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51" t="s">
        <v>297</v>
      </c>
      <c r="B17" s="51"/>
      <c r="C17" s="56" t="s">
        <v>337</v>
      </c>
      <c r="D17" s="56"/>
      <c r="E17" s="56"/>
      <c r="F17" s="56"/>
    </row>
    <row r="18" spans="1:6" s="2" customFormat="1" ht="9.75" customHeight="1">
      <c r="A18" s="52" t="s">
        <v>193</v>
      </c>
      <c r="B18" s="52"/>
      <c r="C18" s="13"/>
      <c r="D18" s="13"/>
      <c r="E18" s="13"/>
      <c r="F18" s="13"/>
    </row>
    <row r="19" spans="1:6" ht="12.75" customHeight="1">
      <c r="A19" s="53" t="s">
        <v>100</v>
      </c>
      <c r="B19" s="53" t="s">
        <v>0</v>
      </c>
      <c r="C19" s="53" t="s">
        <v>101</v>
      </c>
      <c r="D19" s="53" t="s">
        <v>194</v>
      </c>
      <c r="E19" s="53" t="s">
        <v>188</v>
      </c>
      <c r="F19" s="53" t="s">
        <v>189</v>
      </c>
    </row>
    <row r="20" spans="1:6" ht="12.75">
      <c r="A20" s="54"/>
      <c r="B20" s="54"/>
      <c r="C20" s="54"/>
      <c r="D20" s="54"/>
      <c r="E20" s="54"/>
      <c r="F20" s="54"/>
    </row>
    <row r="21" spans="1:8" ht="21">
      <c r="A21" s="14" t="s">
        <v>1</v>
      </c>
      <c r="B21" s="15" t="s">
        <v>77</v>
      </c>
      <c r="C21" s="12"/>
      <c r="D21" s="4">
        <v>119532000</v>
      </c>
      <c r="E21" s="4">
        <v>-18528000</v>
      </c>
      <c r="F21" s="4">
        <v>101004000</v>
      </c>
      <c r="H21" s="20"/>
    </row>
    <row r="22" spans="1:6" ht="12.75">
      <c r="A22" s="14" t="s">
        <v>2</v>
      </c>
      <c r="B22" s="15" t="s">
        <v>108</v>
      </c>
      <c r="C22" s="12" t="s">
        <v>11</v>
      </c>
      <c r="D22" s="4">
        <v>46970000</v>
      </c>
      <c r="E22" s="4">
        <v>30000</v>
      </c>
      <c r="F22" s="4">
        <v>47000000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46970000</v>
      </c>
      <c r="E23" s="4">
        <v>30000</v>
      </c>
      <c r="F23" s="4">
        <v>47000000</v>
      </c>
    </row>
    <row r="24" spans="1:6" ht="21">
      <c r="A24" s="14" t="s">
        <v>42</v>
      </c>
      <c r="B24" s="15" t="s">
        <v>83</v>
      </c>
      <c r="C24" s="12" t="s">
        <v>6</v>
      </c>
      <c r="D24" s="4">
        <v>46970000</v>
      </c>
      <c r="E24" s="4">
        <v>30000</v>
      </c>
      <c r="F24" s="4">
        <v>47000000</v>
      </c>
    </row>
    <row r="25" spans="1:6" ht="12.75">
      <c r="A25" s="14" t="s">
        <v>44</v>
      </c>
      <c r="B25" s="15" t="s">
        <v>84</v>
      </c>
      <c r="C25" s="12" t="s">
        <v>8</v>
      </c>
      <c r="D25" s="4">
        <v>600000</v>
      </c>
      <c r="E25" s="4">
        <v>30000</v>
      </c>
      <c r="F25" s="4">
        <v>630000</v>
      </c>
    </row>
    <row r="26" spans="1:6" ht="12.75">
      <c r="A26" s="14" t="s">
        <v>52</v>
      </c>
      <c r="B26" s="15" t="s">
        <v>45</v>
      </c>
      <c r="C26" s="12" t="s">
        <v>46</v>
      </c>
      <c r="D26" s="4">
        <v>200000</v>
      </c>
      <c r="E26" s="4">
        <v>30000</v>
      </c>
      <c r="F26" s="4">
        <v>230000</v>
      </c>
    </row>
    <row r="27" spans="1:6" ht="12.75">
      <c r="A27" s="14" t="s">
        <v>137</v>
      </c>
      <c r="B27" s="15" t="s">
        <v>53</v>
      </c>
      <c r="C27" s="12" t="s">
        <v>54</v>
      </c>
      <c r="D27" s="4">
        <v>400000</v>
      </c>
      <c r="E27" s="4">
        <v>0</v>
      </c>
      <c r="F27" s="4">
        <v>400000</v>
      </c>
    </row>
    <row r="28" spans="1:6" ht="12.75">
      <c r="A28" s="14" t="s">
        <v>138</v>
      </c>
      <c r="B28" s="15" t="s">
        <v>70</v>
      </c>
      <c r="C28" s="12" t="s">
        <v>71</v>
      </c>
      <c r="D28" s="4">
        <v>45909000</v>
      </c>
      <c r="E28" s="4">
        <v>0</v>
      </c>
      <c r="F28" s="4">
        <v>45909000</v>
      </c>
    </row>
    <row r="29" spans="1:6" ht="12.75">
      <c r="A29" s="14" t="s">
        <v>60</v>
      </c>
      <c r="B29" s="15" t="s">
        <v>88</v>
      </c>
      <c r="C29" s="12" t="s">
        <v>55</v>
      </c>
      <c r="D29" s="4">
        <v>100000</v>
      </c>
      <c r="E29" s="4">
        <v>0</v>
      </c>
      <c r="F29" s="4">
        <v>100000</v>
      </c>
    </row>
    <row r="30" spans="1:6" ht="12.75">
      <c r="A30" s="14" t="s">
        <v>121</v>
      </c>
      <c r="B30" s="15" t="s">
        <v>56</v>
      </c>
      <c r="C30" s="12" t="s">
        <v>57</v>
      </c>
      <c r="D30" s="4">
        <v>100000</v>
      </c>
      <c r="E30" s="4">
        <v>0</v>
      </c>
      <c r="F30" s="4">
        <v>100000</v>
      </c>
    </row>
    <row r="31" spans="1:6" ht="12.75">
      <c r="A31" s="14" t="s">
        <v>150</v>
      </c>
      <c r="B31" s="15" t="s">
        <v>90</v>
      </c>
      <c r="C31" s="12" t="s">
        <v>66</v>
      </c>
      <c r="D31" s="4">
        <v>361000</v>
      </c>
      <c r="E31" s="4">
        <v>0</v>
      </c>
      <c r="F31" s="4">
        <v>361000</v>
      </c>
    </row>
    <row r="32" spans="1:6" ht="12.75">
      <c r="A32" s="14" t="s">
        <v>139</v>
      </c>
      <c r="B32" s="15" t="s">
        <v>67</v>
      </c>
      <c r="C32" s="12" t="s">
        <v>68</v>
      </c>
      <c r="D32" s="4">
        <v>361000</v>
      </c>
      <c r="E32" s="4">
        <v>0</v>
      </c>
      <c r="F32" s="4">
        <v>361000</v>
      </c>
    </row>
    <row r="33" spans="1:6" ht="12.75">
      <c r="A33" s="14" t="s">
        <v>444</v>
      </c>
      <c r="B33" s="15" t="s">
        <v>127</v>
      </c>
      <c r="C33" s="12" t="s">
        <v>128</v>
      </c>
      <c r="D33" s="4">
        <v>72562000</v>
      </c>
      <c r="E33" s="4">
        <v>-18558000</v>
      </c>
      <c r="F33" s="4">
        <v>54004000</v>
      </c>
    </row>
    <row r="34" spans="1:6" ht="12.75">
      <c r="A34" s="14" t="s">
        <v>463</v>
      </c>
      <c r="B34" s="15" t="s">
        <v>256</v>
      </c>
      <c r="C34" s="12" t="s">
        <v>257</v>
      </c>
      <c r="D34" s="4">
        <v>23324000</v>
      </c>
      <c r="E34" s="4">
        <v>-18558000</v>
      </c>
      <c r="F34" s="4">
        <v>4766000</v>
      </c>
    </row>
    <row r="35" spans="1:6" ht="21">
      <c r="A35" s="14" t="s">
        <v>464</v>
      </c>
      <c r="B35" s="15" t="s">
        <v>258</v>
      </c>
      <c r="C35" s="12" t="s">
        <v>259</v>
      </c>
      <c r="D35" s="4">
        <v>23324000</v>
      </c>
      <c r="E35" s="4">
        <v>-18558000</v>
      </c>
      <c r="F35" s="4">
        <v>4766000</v>
      </c>
    </row>
    <row r="36" spans="1:6" s="10" customFormat="1" ht="9.75">
      <c r="A36" s="14" t="s">
        <v>335</v>
      </c>
      <c r="B36" s="15" t="s">
        <v>260</v>
      </c>
      <c r="C36" s="12" t="s">
        <v>261</v>
      </c>
      <c r="D36" s="4">
        <v>23324000</v>
      </c>
      <c r="E36" s="4">
        <v>-18558000</v>
      </c>
      <c r="F36" s="4">
        <v>4766000</v>
      </c>
    </row>
    <row r="37" spans="1:6" ht="12.75">
      <c r="A37" s="14" t="s">
        <v>438</v>
      </c>
      <c r="B37" s="15" t="s">
        <v>129</v>
      </c>
      <c r="C37" s="12" t="s">
        <v>123</v>
      </c>
      <c r="D37" s="4">
        <v>49238000</v>
      </c>
      <c r="E37" s="4">
        <v>0</v>
      </c>
      <c r="F37" s="4">
        <v>49238000</v>
      </c>
    </row>
    <row r="38" spans="1:6" ht="12.75">
      <c r="A38" s="14" t="s">
        <v>152</v>
      </c>
      <c r="B38" s="15" t="s">
        <v>130</v>
      </c>
      <c r="C38" s="12" t="s">
        <v>131</v>
      </c>
      <c r="D38" s="4">
        <v>49238000</v>
      </c>
      <c r="E38" s="4">
        <v>0</v>
      </c>
      <c r="F38" s="4">
        <v>49238000</v>
      </c>
    </row>
    <row r="39" spans="1:6" ht="12.75">
      <c r="A39" s="14" t="s">
        <v>442</v>
      </c>
      <c r="B39" s="15" t="s">
        <v>132</v>
      </c>
      <c r="C39" s="12" t="s">
        <v>133</v>
      </c>
      <c r="D39" s="4">
        <v>49238000</v>
      </c>
      <c r="E39" s="4">
        <v>0</v>
      </c>
      <c r="F39" s="4">
        <v>49238000</v>
      </c>
    </row>
    <row r="40" spans="1:6" ht="12.75">
      <c r="A40" s="14" t="s">
        <v>440</v>
      </c>
      <c r="B40" s="15" t="s">
        <v>324</v>
      </c>
      <c r="C40" s="12" t="s">
        <v>325</v>
      </c>
      <c r="D40" s="4">
        <v>446000</v>
      </c>
      <c r="E40" s="4">
        <v>0</v>
      </c>
      <c r="F40" s="4">
        <v>446000</v>
      </c>
    </row>
    <row r="41" spans="1:6" ht="12.75">
      <c r="A41" s="14" t="s">
        <v>454</v>
      </c>
      <c r="B41" s="15" t="s">
        <v>134</v>
      </c>
      <c r="C41" s="12" t="s">
        <v>135</v>
      </c>
      <c r="D41" s="4">
        <v>48792000</v>
      </c>
      <c r="E41" s="4">
        <v>0</v>
      </c>
      <c r="F41" s="4">
        <v>48792000</v>
      </c>
    </row>
    <row r="46" spans="1:6" s="10" customFormat="1" ht="9.75">
      <c r="A46" s="55" t="s">
        <v>74</v>
      </c>
      <c r="B46" s="55"/>
      <c r="C46" s="55" t="s">
        <v>109</v>
      </c>
      <c r="D46" s="55"/>
      <c r="E46" s="55"/>
      <c r="F46" s="55"/>
    </row>
    <row r="47" spans="1:6" s="10" customFormat="1" ht="9.75">
      <c r="A47" s="55" t="s">
        <v>75</v>
      </c>
      <c r="B47" s="55"/>
      <c r="C47" s="55" t="s">
        <v>136</v>
      </c>
      <c r="D47" s="55"/>
      <c r="E47" s="55"/>
      <c r="F47" s="55"/>
    </row>
    <row r="48" spans="1:4" ht="12.75">
      <c r="A48" s="55" t="s">
        <v>107</v>
      </c>
      <c r="B48" s="55"/>
      <c r="C48" s="11"/>
      <c r="D48" s="11"/>
    </row>
  </sheetData>
  <sheetProtection/>
  <mergeCells count="15"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  <mergeCell ref="A46:B46"/>
    <mergeCell ref="C46:F46"/>
    <mergeCell ref="A47:B47"/>
    <mergeCell ref="C47:F47"/>
    <mergeCell ref="A48:B4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nr.3/74/i la HCJ nr.______/2020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7">
      <selection activeCell="B25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51" t="s">
        <v>297</v>
      </c>
      <c r="B18" s="51"/>
      <c r="C18" s="56" t="s">
        <v>326</v>
      </c>
      <c r="D18" s="56"/>
      <c r="E18" s="56"/>
      <c r="F18" s="56"/>
    </row>
    <row r="19" spans="1:6" s="2" customFormat="1" ht="9.75" customHeight="1">
      <c r="A19" s="52" t="s">
        <v>249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7492000</v>
      </c>
      <c r="E22" s="4">
        <v>1010000</v>
      </c>
      <c r="F22" s="4">
        <v>8502000</v>
      </c>
    </row>
    <row r="23" spans="1:6" ht="12.75">
      <c r="A23" s="14" t="s">
        <v>444</v>
      </c>
      <c r="B23" s="15" t="s">
        <v>127</v>
      </c>
      <c r="C23" s="12" t="s">
        <v>128</v>
      </c>
      <c r="D23" s="4">
        <v>7492000</v>
      </c>
      <c r="E23" s="4">
        <v>1010000</v>
      </c>
      <c r="F23" s="4">
        <v>8502000</v>
      </c>
    </row>
    <row r="24" spans="1:6" ht="12.75">
      <c r="A24" s="14" t="s">
        <v>438</v>
      </c>
      <c r="B24" s="15" t="s">
        <v>129</v>
      </c>
      <c r="C24" s="12" t="s">
        <v>123</v>
      </c>
      <c r="D24" s="4">
        <v>7492000</v>
      </c>
      <c r="E24" s="4">
        <v>1010000</v>
      </c>
      <c r="F24" s="4">
        <v>8502000</v>
      </c>
    </row>
    <row r="25" spans="1:6" ht="12.75">
      <c r="A25" s="14" t="s">
        <v>152</v>
      </c>
      <c r="B25" s="15" t="s">
        <v>130</v>
      </c>
      <c r="C25" s="12" t="s">
        <v>131</v>
      </c>
      <c r="D25" s="4">
        <v>7492000</v>
      </c>
      <c r="E25" s="4">
        <v>1010000</v>
      </c>
      <c r="F25" s="4">
        <v>8502000</v>
      </c>
    </row>
    <row r="26" spans="1:6" ht="12.75">
      <c r="A26" s="14" t="s">
        <v>442</v>
      </c>
      <c r="B26" s="15" t="s">
        <v>132</v>
      </c>
      <c r="C26" s="12" t="s">
        <v>133</v>
      </c>
      <c r="D26" s="4">
        <v>7492000</v>
      </c>
      <c r="E26" s="4">
        <v>1010000</v>
      </c>
      <c r="F26" s="4">
        <v>8502000</v>
      </c>
    </row>
    <row r="27" spans="1:6" ht="12.75">
      <c r="A27" s="14" t="s">
        <v>454</v>
      </c>
      <c r="B27" s="15" t="s">
        <v>134</v>
      </c>
      <c r="C27" s="12" t="s">
        <v>135</v>
      </c>
      <c r="D27" s="4">
        <v>7492000</v>
      </c>
      <c r="E27" s="4">
        <v>1010000</v>
      </c>
      <c r="F27" s="4">
        <v>8502000</v>
      </c>
    </row>
    <row r="34" spans="1:6" s="10" customFormat="1" ht="9.75">
      <c r="A34" s="55" t="s">
        <v>74</v>
      </c>
      <c r="B34" s="55"/>
      <c r="C34" s="55" t="s">
        <v>109</v>
      </c>
      <c r="D34" s="55"/>
      <c r="E34" s="55"/>
      <c r="F34" s="55"/>
    </row>
    <row r="35" spans="1:6" s="10" customFormat="1" ht="9.75">
      <c r="A35" s="55" t="s">
        <v>75</v>
      </c>
      <c r="B35" s="55"/>
      <c r="C35" s="55" t="s">
        <v>136</v>
      </c>
      <c r="D35" s="55"/>
      <c r="E35" s="55"/>
      <c r="F35" s="55"/>
    </row>
    <row r="36" spans="1:4" ht="12.75">
      <c r="A36" s="55" t="s">
        <v>107</v>
      </c>
      <c r="B36" s="55"/>
      <c r="C36" s="11"/>
      <c r="D36" s="11"/>
    </row>
  </sheetData>
  <sheetProtection/>
  <mergeCells count="15">
    <mergeCell ref="A36:B36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  <mergeCell ref="F20:F21"/>
    <mergeCell ref="A34:B34"/>
    <mergeCell ref="C34:F34"/>
    <mergeCell ref="A35:B35"/>
    <mergeCell ref="C35:F3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nr.3/82/b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50" t="s">
        <v>190</v>
      </c>
      <c r="B9" s="50"/>
      <c r="C9" s="50"/>
      <c r="D9" s="50"/>
      <c r="E9" s="50"/>
      <c r="F9" s="50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51" t="s">
        <v>230</v>
      </c>
      <c r="B17" s="51"/>
      <c r="C17" s="56" t="s">
        <v>231</v>
      </c>
      <c r="D17" s="56"/>
      <c r="E17" s="56"/>
      <c r="F17" s="56"/>
    </row>
    <row r="18" spans="1:6" s="2" customFormat="1" ht="9.75" customHeight="1">
      <c r="A18" s="52" t="s">
        <v>232</v>
      </c>
      <c r="B18" s="52"/>
      <c r="C18" s="13"/>
      <c r="D18" s="13"/>
      <c r="E18" s="13"/>
      <c r="F18" s="13"/>
    </row>
    <row r="19" spans="1:6" ht="12.75" customHeight="1">
      <c r="A19" s="53" t="s">
        <v>100</v>
      </c>
      <c r="B19" s="53" t="s">
        <v>0</v>
      </c>
      <c r="C19" s="53" t="s">
        <v>101</v>
      </c>
      <c r="D19" s="53" t="s">
        <v>194</v>
      </c>
      <c r="E19" s="53" t="s">
        <v>188</v>
      </c>
      <c r="F19" s="53" t="s">
        <v>189</v>
      </c>
    </row>
    <row r="20" spans="1:6" ht="12.75">
      <c r="A20" s="54"/>
      <c r="B20" s="54"/>
      <c r="C20" s="54"/>
      <c r="D20" s="54"/>
      <c r="E20" s="54"/>
      <c r="F20" s="54"/>
    </row>
    <row r="21" spans="1:6" ht="21">
      <c r="A21" s="14" t="s">
        <v>1</v>
      </c>
      <c r="B21" s="15" t="s">
        <v>77</v>
      </c>
      <c r="C21" s="12"/>
      <c r="D21" s="4">
        <v>1400000</v>
      </c>
      <c r="E21" s="4">
        <v>-250000</v>
      </c>
      <c r="F21" s="4">
        <v>1150000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1400000</v>
      </c>
      <c r="E22" s="4">
        <v>-250000</v>
      </c>
      <c r="F22" s="4">
        <v>1150000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1400000</v>
      </c>
      <c r="E23" s="4">
        <v>-250000</v>
      </c>
      <c r="F23" s="4">
        <v>1150000</v>
      </c>
    </row>
    <row r="24" spans="1:6" ht="12.75">
      <c r="A24" s="14" t="s">
        <v>233</v>
      </c>
      <c r="B24" s="15" t="s">
        <v>234</v>
      </c>
      <c r="C24" s="12" t="s">
        <v>235</v>
      </c>
      <c r="D24" s="4">
        <v>1400000</v>
      </c>
      <c r="E24" s="4">
        <v>-250000</v>
      </c>
      <c r="F24" s="4">
        <v>1150000</v>
      </c>
    </row>
    <row r="25" spans="1:6" ht="12.75">
      <c r="A25" s="14" t="s">
        <v>236</v>
      </c>
      <c r="B25" s="15" t="s">
        <v>237</v>
      </c>
      <c r="C25" s="12" t="s">
        <v>238</v>
      </c>
      <c r="D25" s="4">
        <v>1150000</v>
      </c>
      <c r="E25" s="4">
        <v>-170000</v>
      </c>
      <c r="F25" s="4">
        <v>980000</v>
      </c>
    </row>
    <row r="26" spans="1:6" ht="12.75">
      <c r="A26" s="14" t="s">
        <v>239</v>
      </c>
      <c r="B26" s="15" t="s">
        <v>240</v>
      </c>
      <c r="C26" s="12" t="s">
        <v>241</v>
      </c>
      <c r="D26" s="4">
        <v>1150000</v>
      </c>
      <c r="E26" s="4">
        <v>-170000</v>
      </c>
      <c r="F26" s="4">
        <v>980000</v>
      </c>
    </row>
    <row r="27" spans="1:6" ht="12.75">
      <c r="A27" s="14" t="s">
        <v>242</v>
      </c>
      <c r="B27" s="15" t="s">
        <v>243</v>
      </c>
      <c r="C27" s="12" t="s">
        <v>244</v>
      </c>
      <c r="D27" s="4">
        <v>250000</v>
      </c>
      <c r="E27" s="4">
        <v>-80000</v>
      </c>
      <c r="F27" s="4">
        <v>170000</v>
      </c>
    </row>
    <row r="28" spans="1:6" ht="12.75">
      <c r="A28" s="14" t="s">
        <v>245</v>
      </c>
      <c r="B28" s="15" t="s">
        <v>246</v>
      </c>
      <c r="C28" s="12" t="s">
        <v>247</v>
      </c>
      <c r="D28" s="4">
        <v>250000</v>
      </c>
      <c r="E28" s="4">
        <v>-80000</v>
      </c>
      <c r="F28" s="4">
        <v>170000</v>
      </c>
    </row>
    <row r="35" spans="1:6" s="10" customFormat="1" ht="9.75">
      <c r="A35" s="55" t="s">
        <v>74</v>
      </c>
      <c r="B35" s="55"/>
      <c r="C35" s="55" t="s">
        <v>109</v>
      </c>
      <c r="D35" s="55"/>
      <c r="E35" s="55"/>
      <c r="F35" s="55"/>
    </row>
    <row r="36" spans="1:6" s="10" customFormat="1" ht="9.75">
      <c r="A36" s="55" t="s">
        <v>75</v>
      </c>
      <c r="B36" s="55"/>
      <c r="C36" s="55" t="s">
        <v>136</v>
      </c>
      <c r="D36" s="55"/>
      <c r="E36" s="55"/>
      <c r="F36" s="55"/>
    </row>
    <row r="37" spans="1:4" ht="12.75">
      <c r="A37" s="55" t="s">
        <v>107</v>
      </c>
      <c r="B37" s="55"/>
      <c r="C37" s="11"/>
      <c r="D37" s="11"/>
    </row>
  </sheetData>
  <sheetProtection/>
  <mergeCells count="15">
    <mergeCell ref="F19:F20"/>
    <mergeCell ref="A35:B35"/>
    <mergeCell ref="C35:F35"/>
    <mergeCell ref="A36:B36"/>
    <mergeCell ref="C36:F36"/>
    <mergeCell ref="A37:B37"/>
    <mergeCell ref="A9:F9"/>
    <mergeCell ref="A17:B17"/>
    <mergeCell ref="A18:B18"/>
    <mergeCell ref="A19:A20"/>
    <mergeCell ref="C17:F17"/>
    <mergeCell ref="B19:B20"/>
    <mergeCell ref="C19:C20"/>
    <mergeCell ref="D19:D20"/>
    <mergeCell ref="E19:E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nr.3/7/a la HCJ nr.______/2020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6">
      <selection activeCell="C18" sqref="C18:F18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0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51" t="s">
        <v>199</v>
      </c>
      <c r="B18" s="51"/>
      <c r="C18" s="56" t="s">
        <v>298</v>
      </c>
      <c r="D18" s="56"/>
      <c r="E18" s="56"/>
      <c r="F18" s="56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35000</v>
      </c>
      <c r="E22" s="4">
        <v>-30000</v>
      </c>
      <c r="F22" s="4">
        <v>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v>-30000</v>
      </c>
      <c r="F23" s="4">
        <v>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v>-30000</v>
      </c>
      <c r="F24" s="4">
        <v>5000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35000</v>
      </c>
      <c r="E25" s="4">
        <v>-30000</v>
      </c>
      <c r="F25" s="4">
        <v>5000</v>
      </c>
    </row>
    <row r="26" spans="1:6" ht="12.75">
      <c r="A26" s="14" t="s">
        <v>150</v>
      </c>
      <c r="B26" s="15" t="s">
        <v>90</v>
      </c>
      <c r="C26" s="12" t="s">
        <v>66</v>
      </c>
      <c r="D26" s="4">
        <v>35000</v>
      </c>
      <c r="E26" s="4">
        <v>-30000</v>
      </c>
      <c r="F26" s="4">
        <v>5000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35000</v>
      </c>
      <c r="E27" s="4">
        <v>-30000</v>
      </c>
      <c r="F27" s="4">
        <v>5000</v>
      </c>
    </row>
    <row r="34" spans="1:6" s="10" customFormat="1" ht="9.75">
      <c r="A34" s="55" t="s">
        <v>74</v>
      </c>
      <c r="B34" s="55"/>
      <c r="C34" s="55" t="s">
        <v>109</v>
      </c>
      <c r="D34" s="55"/>
      <c r="E34" s="55"/>
      <c r="F34" s="55"/>
    </row>
    <row r="35" spans="1:6" s="10" customFormat="1" ht="9.75">
      <c r="A35" s="55" t="s">
        <v>75</v>
      </c>
      <c r="B35" s="55"/>
      <c r="C35" s="55" t="s">
        <v>136</v>
      </c>
      <c r="D35" s="55"/>
      <c r="E35" s="55"/>
      <c r="F35" s="55"/>
    </row>
    <row r="36" spans="1:4" ht="12.75">
      <c r="A36" s="55" t="s">
        <v>107</v>
      </c>
      <c r="B36" s="55"/>
      <c r="C36" s="11"/>
      <c r="D36" s="11"/>
    </row>
  </sheetData>
  <sheetProtection/>
  <mergeCells count="15">
    <mergeCell ref="F20:F21"/>
    <mergeCell ref="A34:B34"/>
    <mergeCell ref="C34:F34"/>
    <mergeCell ref="A35:B35"/>
    <mergeCell ref="C35:F35"/>
    <mergeCell ref="A36:B36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nr.3/85/a la HCJ nr.______/2020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72.75" customHeight="1">
      <c r="A18" s="51" t="s">
        <v>199</v>
      </c>
      <c r="B18" s="51"/>
      <c r="C18" s="56" t="s">
        <v>299</v>
      </c>
      <c r="D18" s="56"/>
      <c r="E18" s="56"/>
      <c r="F18" s="56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5177000</v>
      </c>
      <c r="E22" s="4">
        <v>750000</v>
      </c>
      <c r="F22" s="4">
        <v>5927000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5177000</v>
      </c>
      <c r="E23" s="4">
        <v>750000</v>
      </c>
      <c r="F23" s="4">
        <v>5927000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5177000</v>
      </c>
      <c r="E24" s="4">
        <v>750000</v>
      </c>
      <c r="F24" s="4">
        <v>5927000</v>
      </c>
    </row>
    <row r="25" spans="1:6" ht="21">
      <c r="A25" s="14" t="s">
        <v>42</v>
      </c>
      <c r="B25" s="15" t="s">
        <v>83</v>
      </c>
      <c r="C25" s="12" t="s">
        <v>6</v>
      </c>
      <c r="D25" s="4">
        <v>5177000</v>
      </c>
      <c r="E25" s="4">
        <v>750000</v>
      </c>
      <c r="F25" s="4">
        <v>5927000</v>
      </c>
    </row>
    <row r="26" spans="1:6" ht="12.75">
      <c r="A26" s="14" t="s">
        <v>150</v>
      </c>
      <c r="B26" s="15" t="s">
        <v>90</v>
      </c>
      <c r="C26" s="12" t="s">
        <v>66</v>
      </c>
      <c r="D26" s="4">
        <v>5177000</v>
      </c>
      <c r="E26" s="4">
        <v>750000</v>
      </c>
      <c r="F26" s="4">
        <v>5927000</v>
      </c>
    </row>
    <row r="27" spans="1:6" ht="12.75">
      <c r="A27" s="14" t="s">
        <v>139</v>
      </c>
      <c r="B27" s="15" t="s">
        <v>67</v>
      </c>
      <c r="C27" s="12" t="s">
        <v>68</v>
      </c>
      <c r="D27" s="4">
        <v>5177000</v>
      </c>
      <c r="E27" s="4">
        <v>750000</v>
      </c>
      <c r="F27" s="4">
        <v>5927000</v>
      </c>
    </row>
    <row r="34" spans="1:6" s="10" customFormat="1" ht="9.75">
      <c r="A34" s="55" t="s">
        <v>74</v>
      </c>
      <c r="B34" s="55"/>
      <c r="C34" s="55" t="s">
        <v>109</v>
      </c>
      <c r="D34" s="55"/>
      <c r="E34" s="55"/>
      <c r="F34" s="55"/>
    </row>
    <row r="35" spans="1:6" s="10" customFormat="1" ht="9.75">
      <c r="A35" s="55" t="s">
        <v>75</v>
      </c>
      <c r="B35" s="55"/>
      <c r="C35" s="55" t="s">
        <v>136</v>
      </c>
      <c r="D35" s="55"/>
      <c r="E35" s="55"/>
      <c r="F35" s="55"/>
    </row>
    <row r="36" spans="1:4" ht="12.75">
      <c r="A36" s="55" t="s">
        <v>107</v>
      </c>
      <c r="B36" s="55"/>
      <c r="C36" s="11"/>
      <c r="D36" s="11"/>
    </row>
  </sheetData>
  <sheetProtection/>
  <mergeCells count="15">
    <mergeCell ref="E20:E21"/>
    <mergeCell ref="F20:F21"/>
    <mergeCell ref="C18:F18"/>
    <mergeCell ref="A34:B34"/>
    <mergeCell ref="C34:F34"/>
    <mergeCell ref="A35:B35"/>
    <mergeCell ref="C35:F35"/>
    <mergeCell ref="A36:B36"/>
    <mergeCell ref="A10:F10"/>
    <mergeCell ref="A18:B18"/>
    <mergeCell ref="A19:B19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nr.3/86/a la HCJ nr.______/2020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14062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338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v>-30000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10:F10"/>
    <mergeCell ref="A18:B18"/>
    <mergeCell ref="A19:B19"/>
    <mergeCell ref="A20:A21"/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nr.3/93/a la HCJ nr.______/2020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20000</v>
      </c>
      <c r="F22" s="4">
        <v>20000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20000</v>
      </c>
      <c r="F23" s="4">
        <v>20000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20000</v>
      </c>
      <c r="F24" s="4">
        <v>20000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0</v>
      </c>
      <c r="E25" s="4">
        <v>20000</v>
      </c>
      <c r="F25" s="4">
        <v>20000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0</v>
      </c>
      <c r="E26" s="4">
        <v>20000</v>
      </c>
      <c r="F26" s="4">
        <v>20000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nr.3/94 la HCJ nr.______/2020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10000</v>
      </c>
      <c r="E26" s="4">
        <f>F26-D26</f>
        <v>-10000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nr.3/95a la HCJ nr.______/2020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38000</v>
      </c>
      <c r="F22" s="4">
        <v>38000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38000</v>
      </c>
      <c r="F23" s="4">
        <v>38000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38000</v>
      </c>
      <c r="F24" s="4">
        <v>38000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0</v>
      </c>
      <c r="E25" s="4">
        <v>38000</v>
      </c>
      <c r="F25" s="4">
        <v>38000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0</v>
      </c>
      <c r="E26" s="4">
        <v>38000</v>
      </c>
      <c r="F26" s="4">
        <v>38000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nr.3/96 la HCJ nr.______/2020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0</v>
      </c>
      <c r="E22" s="4">
        <v>15000</v>
      </c>
      <c r="F22" s="4">
        <v>15000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0</v>
      </c>
      <c r="E23" s="4">
        <v>15000</v>
      </c>
      <c r="F23" s="4">
        <v>15000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0</v>
      </c>
      <c r="E24" s="4">
        <v>15000</v>
      </c>
      <c r="F24" s="4">
        <v>15000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0</v>
      </c>
      <c r="E25" s="4">
        <v>15000</v>
      </c>
      <c r="F25" s="4">
        <v>15000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0</v>
      </c>
      <c r="E26" s="4">
        <v>15000</v>
      </c>
      <c r="F26" s="4">
        <v>15000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nr.3/97 la HCJ nr.______/2020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nr.3/98/a la HCJ nr.______/2020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9500</v>
      </c>
      <c r="E22" s="4">
        <f>F22-D22</f>
        <v>-9500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9500</v>
      </c>
      <c r="E23" s="4">
        <f>F23-D23</f>
        <v>-9500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9500</v>
      </c>
      <c r="E24" s="4">
        <f>F24-D24</f>
        <v>-9500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9500</v>
      </c>
      <c r="E25" s="4">
        <f>F25-D25</f>
        <v>-9500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9500</v>
      </c>
      <c r="E26" s="4">
        <f>F26-D26</f>
        <v>-9500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nr.3/99/a la HCJ nr.______/2020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75000</v>
      </c>
      <c r="E22" s="4">
        <f>F22-D22</f>
        <v>-75000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75000</v>
      </c>
      <c r="E23" s="4">
        <f>F23-D23</f>
        <v>-75000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75000</v>
      </c>
      <c r="E24" s="4">
        <f>F24-D24</f>
        <v>-75000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75000</v>
      </c>
      <c r="E25" s="4">
        <f>F25-D25</f>
        <v>-75000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75000</v>
      </c>
      <c r="E26" s="4">
        <f>F26-D26</f>
        <v>-75000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nr.3/100/a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28125" style="0" customWidth="1"/>
    <col min="4" max="4" width="7.8515625" style="0" bestFit="1" customWidth="1"/>
    <col min="5" max="5" width="9.7109375" style="0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51" t="s">
        <v>153</v>
      </c>
      <c r="B18" s="51"/>
      <c r="C18" s="56" t="s">
        <v>229</v>
      </c>
      <c r="D18" s="56"/>
      <c r="E18" s="56"/>
      <c r="F18" s="56"/>
    </row>
    <row r="19" spans="1:6" s="2" customFormat="1" ht="9.75" customHeight="1">
      <c r="A19" s="52" t="s">
        <v>193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8" ht="21">
      <c r="A22" s="14" t="s">
        <v>1</v>
      </c>
      <c r="B22" s="15" t="s">
        <v>77</v>
      </c>
      <c r="C22" s="12"/>
      <c r="D22" s="4">
        <v>6875000</v>
      </c>
      <c r="E22" s="4">
        <v>-2191000</v>
      </c>
      <c r="F22" s="4">
        <v>4684000</v>
      </c>
      <c r="H22" s="20"/>
    </row>
    <row r="23" spans="1:6" ht="12.75">
      <c r="A23" s="14" t="s">
        <v>2</v>
      </c>
      <c r="B23" s="15" t="s">
        <v>108</v>
      </c>
      <c r="C23" s="12" t="s">
        <v>11</v>
      </c>
      <c r="D23" s="4">
        <v>6875000</v>
      </c>
      <c r="E23" s="4">
        <v>-2191000</v>
      </c>
      <c r="F23" s="4">
        <v>4684000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6875000</v>
      </c>
      <c r="E24" s="4">
        <v>-2191000</v>
      </c>
      <c r="F24" s="4">
        <v>4684000</v>
      </c>
    </row>
    <row r="25" spans="1:6" ht="12.75">
      <c r="A25" s="14" t="s">
        <v>175</v>
      </c>
      <c r="B25" s="15" t="s">
        <v>170</v>
      </c>
      <c r="C25" s="12" t="s">
        <v>161</v>
      </c>
      <c r="D25" s="4">
        <v>6875000</v>
      </c>
      <c r="E25" s="4">
        <v>-2191000</v>
      </c>
      <c r="F25" s="4">
        <v>4684000</v>
      </c>
    </row>
    <row r="26" spans="1:6" ht="12.75">
      <c r="A26" s="14" t="s">
        <v>437</v>
      </c>
      <c r="B26" s="15" t="s">
        <v>171</v>
      </c>
      <c r="C26" s="12" t="s">
        <v>172</v>
      </c>
      <c r="D26" s="4">
        <v>6875000</v>
      </c>
      <c r="E26" s="4">
        <v>-2191000</v>
      </c>
      <c r="F26" s="4">
        <v>4684000</v>
      </c>
    </row>
    <row r="27" spans="1:6" ht="12.75">
      <c r="A27" s="14" t="s">
        <v>462</v>
      </c>
      <c r="B27" s="15" t="s">
        <v>176</v>
      </c>
      <c r="C27" s="12" t="s">
        <v>177</v>
      </c>
      <c r="D27" s="4">
        <v>6875000</v>
      </c>
      <c r="E27" s="4">
        <v>-2191000</v>
      </c>
      <c r="F27" s="4">
        <v>4684000</v>
      </c>
    </row>
    <row r="37" spans="1:6" s="10" customFormat="1" ht="9.75">
      <c r="A37" s="55" t="s">
        <v>74</v>
      </c>
      <c r="B37" s="55"/>
      <c r="C37" s="55" t="s">
        <v>109</v>
      </c>
      <c r="D37" s="55"/>
      <c r="E37" s="55"/>
      <c r="F37" s="55"/>
    </row>
    <row r="38" spans="1:6" s="10" customFormat="1" ht="9.75">
      <c r="A38" s="55" t="s">
        <v>75</v>
      </c>
      <c r="B38" s="55"/>
      <c r="C38" s="55" t="s">
        <v>136</v>
      </c>
      <c r="D38" s="55"/>
      <c r="E38" s="55"/>
      <c r="F38" s="55"/>
    </row>
    <row r="39" spans="1:4" ht="12.75">
      <c r="A39" s="55" t="s">
        <v>107</v>
      </c>
      <c r="B39" s="55"/>
      <c r="C39" s="11"/>
      <c r="D39" s="11"/>
    </row>
  </sheetData>
  <sheetProtection/>
  <mergeCells count="15">
    <mergeCell ref="F20:F21"/>
    <mergeCell ref="A37:B37"/>
    <mergeCell ref="C37:F37"/>
    <mergeCell ref="A38:B38"/>
    <mergeCell ref="C38:F38"/>
    <mergeCell ref="A39:B39"/>
    <mergeCell ref="A10:F10"/>
    <mergeCell ref="A18:B18"/>
    <mergeCell ref="A19:B19"/>
    <mergeCell ref="A20:A21"/>
    <mergeCell ref="B20:B21"/>
    <mergeCell ref="C20:C21"/>
    <mergeCell ref="D20:D21"/>
    <mergeCell ref="E20:E21"/>
    <mergeCell ref="C18:F1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nr.3/9/c la HCJ nr.______/2020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nr.3/101/a la HCJ nr.______/2020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33000</v>
      </c>
      <c r="E22" s="4">
        <f aca="true" t="shared" si="0" ref="E22:E27">F22-D22</f>
        <v>-33000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33000</v>
      </c>
      <c r="E23" s="4">
        <f t="shared" si="0"/>
        <v>-33000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33000</v>
      </c>
      <c r="E24" s="4">
        <f t="shared" si="0"/>
        <v>-33000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33000</v>
      </c>
      <c r="E25" s="4">
        <f t="shared" si="0"/>
        <v>-33000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33000</v>
      </c>
      <c r="E26" s="4">
        <f t="shared" si="0"/>
        <v>-33000</v>
      </c>
      <c r="F26" s="4">
        <v>0</v>
      </c>
    </row>
    <row r="27" spans="1:6" ht="12.75">
      <c r="A27" s="14" t="s">
        <v>217</v>
      </c>
      <c r="B27" s="15" t="s">
        <v>218</v>
      </c>
      <c r="C27" s="12" t="s">
        <v>219</v>
      </c>
      <c r="D27" s="4">
        <v>33000</v>
      </c>
      <c r="E27" s="4">
        <f t="shared" si="0"/>
        <v>-33000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nr.3/102/a la HCJ nr.______/2020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349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nr.3/103/a la HCJ nr.______/2020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19000</v>
      </c>
      <c r="E22" s="4">
        <f>F22-D22</f>
        <v>-19000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19000</v>
      </c>
      <c r="E23" s="4">
        <f>F23-D23</f>
        <v>-19000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19000</v>
      </c>
      <c r="E24" s="4">
        <f>F24-D24</f>
        <v>-19000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19000</v>
      </c>
      <c r="E25" s="4">
        <f>F25-D25</f>
        <v>-19000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19000</v>
      </c>
      <c r="E26" s="4">
        <f>F26-D26</f>
        <v>-19000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nr.3/104/a la HCJ nr.______/2020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nr.3/105/a la HCJ nr.______/2020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nr.3/106/a la HCJ nr.______/2020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>F23-D23</f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>F24-D24</f>
        <v>-50000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50000</v>
      </c>
      <c r="E25" s="4">
        <f>F25-D25</f>
        <v>-50000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50000</v>
      </c>
      <c r="E26" s="4">
        <f>F26-D26</f>
        <v>-50000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nr.3/107/a la HCJ nr.______/2020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nr.3/108/a la HCJ nr.______/2020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10000</v>
      </c>
      <c r="E22" s="4">
        <f>F22-D22</f>
        <v>-10000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</v>
      </c>
      <c r="E23" s="4">
        <f>F23-D23</f>
        <v>-10000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</v>
      </c>
      <c r="E24" s="4">
        <f>F24-D24</f>
        <v>-10000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10000</v>
      </c>
      <c r="E25" s="4">
        <f>F25-D25</f>
        <v>-10000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10000</v>
      </c>
      <c r="E26" s="4">
        <f>F26-D26</f>
        <v>-10000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nr.3/109/a la HCJ nr.______/2020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nr.3/110/a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B2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421875" style="0" customWidth="1"/>
    <col min="4" max="4" width="8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6" s="9" customFormat="1" ht="9.75">
      <c r="A7" s="50" t="s">
        <v>190</v>
      </c>
      <c r="B7" s="50"/>
      <c r="C7" s="50"/>
      <c r="D7" s="50"/>
      <c r="E7" s="50"/>
      <c r="F7" s="50"/>
    </row>
    <row r="8" spans="1:6" s="9" customFormat="1" ht="9.75">
      <c r="A8" s="16"/>
      <c r="B8" s="16"/>
      <c r="C8" s="16"/>
      <c r="D8" s="16"/>
      <c r="E8" s="16"/>
      <c r="F8" s="16"/>
    </row>
    <row r="9" spans="1:6" s="9" customFormat="1" ht="9.75">
      <c r="A9" s="16"/>
      <c r="B9" s="16"/>
      <c r="C9" s="16"/>
      <c r="D9" s="16"/>
      <c r="E9" s="16"/>
      <c r="F9" s="16"/>
    </row>
    <row r="10" spans="1:4" ht="12.75">
      <c r="A10" s="1"/>
      <c r="B10" s="5"/>
      <c r="C10" s="1"/>
      <c r="D10" s="1"/>
    </row>
    <row r="11" spans="1:6" s="2" customFormat="1" ht="21" customHeight="1">
      <c r="A11" s="51" t="s">
        <v>153</v>
      </c>
      <c r="B11" s="51"/>
      <c r="C11" s="56" t="s">
        <v>184</v>
      </c>
      <c r="D11" s="56"/>
      <c r="E11" s="56"/>
      <c r="F11" s="56"/>
    </row>
    <row r="12" spans="1:6" s="2" customFormat="1" ht="9.75">
      <c r="A12" s="52" t="s">
        <v>154</v>
      </c>
      <c r="B12" s="52"/>
      <c r="C12" s="13"/>
      <c r="D12" s="13"/>
      <c r="E12" s="13"/>
      <c r="F12" s="13"/>
    </row>
    <row r="13" spans="1:6" ht="12.75">
      <c r="A13" s="53" t="s">
        <v>100</v>
      </c>
      <c r="B13" s="53" t="s">
        <v>0</v>
      </c>
      <c r="C13" s="53" t="s">
        <v>101</v>
      </c>
      <c r="D13" s="53" t="s">
        <v>191</v>
      </c>
      <c r="E13" s="53" t="s">
        <v>188</v>
      </c>
      <c r="F13" s="53" t="s">
        <v>189</v>
      </c>
    </row>
    <row r="14" spans="1:6" ht="12.75">
      <c r="A14" s="54"/>
      <c r="B14" s="54"/>
      <c r="C14" s="54"/>
      <c r="D14" s="54"/>
      <c r="E14" s="54"/>
      <c r="F14" s="54"/>
    </row>
    <row r="15" spans="1:6" ht="21">
      <c r="A15" s="14" t="s">
        <v>1</v>
      </c>
      <c r="B15" s="15" t="s">
        <v>77</v>
      </c>
      <c r="C15" s="12"/>
      <c r="D15" s="4">
        <v>1539000</v>
      </c>
      <c r="E15" s="4">
        <v>0</v>
      </c>
      <c r="F15" s="4">
        <v>1539000</v>
      </c>
    </row>
    <row r="16" spans="1:6" ht="12.75">
      <c r="A16" s="14" t="s">
        <v>2</v>
      </c>
      <c r="B16" s="15" t="s">
        <v>108</v>
      </c>
      <c r="C16" s="12" t="s">
        <v>11</v>
      </c>
      <c r="D16" s="4">
        <v>1490000</v>
      </c>
      <c r="E16" s="4">
        <v>0</v>
      </c>
      <c r="F16" s="4">
        <v>1490000</v>
      </c>
    </row>
    <row r="17" spans="1:6" ht="12.75">
      <c r="A17" s="14" t="s">
        <v>12</v>
      </c>
      <c r="B17" s="15" t="s">
        <v>78</v>
      </c>
      <c r="C17" s="12" t="s">
        <v>79</v>
      </c>
      <c r="D17" s="4">
        <v>1490000</v>
      </c>
      <c r="E17" s="4">
        <v>0</v>
      </c>
      <c r="F17" s="4">
        <v>1490000</v>
      </c>
    </row>
    <row r="18" spans="1:6" ht="21">
      <c r="A18" s="14" t="s">
        <v>42</v>
      </c>
      <c r="B18" s="15" t="s">
        <v>83</v>
      </c>
      <c r="C18" s="12" t="s">
        <v>6</v>
      </c>
      <c r="D18" s="4">
        <v>395000</v>
      </c>
      <c r="E18" s="4">
        <v>0</v>
      </c>
      <c r="F18" s="4">
        <v>395000</v>
      </c>
    </row>
    <row r="19" spans="1:6" ht="12.75">
      <c r="A19" s="14" t="s">
        <v>44</v>
      </c>
      <c r="B19" s="15" t="s">
        <v>84</v>
      </c>
      <c r="C19" s="12" t="s">
        <v>8</v>
      </c>
      <c r="D19" s="4">
        <v>254000</v>
      </c>
      <c r="E19" s="4">
        <v>-10000</v>
      </c>
      <c r="F19" s="4">
        <v>244000</v>
      </c>
    </row>
    <row r="20" spans="1:6" ht="12.75">
      <c r="A20" s="14" t="s">
        <v>47</v>
      </c>
      <c r="B20" s="15" t="s">
        <v>37</v>
      </c>
      <c r="C20" s="12" t="s">
        <v>38</v>
      </c>
      <c r="D20" s="4">
        <v>21000</v>
      </c>
      <c r="E20" s="4">
        <v>0</v>
      </c>
      <c r="F20" s="4">
        <v>21000</v>
      </c>
    </row>
    <row r="21" spans="1:6" ht="12.75">
      <c r="A21" s="14" t="s">
        <v>93</v>
      </c>
      <c r="B21" s="15" t="s">
        <v>39</v>
      </c>
      <c r="C21" s="12" t="s">
        <v>40</v>
      </c>
      <c r="D21" s="4">
        <v>19000</v>
      </c>
      <c r="E21" s="4">
        <v>0</v>
      </c>
      <c r="F21" s="4">
        <v>19000</v>
      </c>
    </row>
    <row r="22" spans="1:6" ht="12.75">
      <c r="A22" s="14" t="s">
        <v>117</v>
      </c>
      <c r="B22" s="15" t="s">
        <v>85</v>
      </c>
      <c r="C22" s="12" t="s">
        <v>41</v>
      </c>
      <c r="D22" s="4">
        <v>67000</v>
      </c>
      <c r="E22" s="4">
        <v>-13000</v>
      </c>
      <c r="F22" s="4">
        <v>54000</v>
      </c>
    </row>
    <row r="23" spans="1:6" ht="12.75">
      <c r="A23" s="14" t="s">
        <v>51</v>
      </c>
      <c r="B23" s="15" t="s">
        <v>86</v>
      </c>
      <c r="C23" s="12" t="s">
        <v>43</v>
      </c>
      <c r="D23" s="4">
        <v>6000</v>
      </c>
      <c r="E23" s="4">
        <v>-1000</v>
      </c>
      <c r="F23" s="4">
        <v>5000</v>
      </c>
    </row>
    <row r="24" spans="1:6" ht="12.75">
      <c r="A24" s="14" t="s">
        <v>52</v>
      </c>
      <c r="B24" s="15" t="s">
        <v>45</v>
      </c>
      <c r="C24" s="12" t="s">
        <v>46</v>
      </c>
      <c r="D24" s="4">
        <v>10000</v>
      </c>
      <c r="E24" s="4">
        <v>0</v>
      </c>
      <c r="F24" s="4">
        <v>10000</v>
      </c>
    </row>
    <row r="25" spans="1:6" ht="12.75">
      <c r="A25" s="14" t="s">
        <v>69</v>
      </c>
      <c r="B25" s="15" t="s">
        <v>48</v>
      </c>
      <c r="C25" s="12" t="s">
        <v>49</v>
      </c>
      <c r="D25" s="4">
        <v>5000</v>
      </c>
      <c r="E25" s="4">
        <v>-2000</v>
      </c>
      <c r="F25" s="4">
        <v>3000</v>
      </c>
    </row>
    <row r="26" spans="1:6" ht="12.75">
      <c r="A26" s="14" t="s">
        <v>155</v>
      </c>
      <c r="B26" s="15" t="s">
        <v>156</v>
      </c>
      <c r="C26" s="12" t="s">
        <v>157</v>
      </c>
      <c r="D26" s="4">
        <v>21000</v>
      </c>
      <c r="E26" s="4">
        <v>-9000</v>
      </c>
      <c r="F26" s="4">
        <v>12000</v>
      </c>
    </row>
    <row r="27" spans="1:6" ht="12.75">
      <c r="A27" s="14" t="s">
        <v>118</v>
      </c>
      <c r="B27" s="15" t="s">
        <v>87</v>
      </c>
      <c r="C27" s="12" t="s">
        <v>50</v>
      </c>
      <c r="D27" s="4">
        <v>4000</v>
      </c>
      <c r="E27" s="4">
        <v>0</v>
      </c>
      <c r="F27" s="4">
        <v>4000</v>
      </c>
    </row>
    <row r="28" spans="1:6" ht="12.75">
      <c r="A28" s="14" t="s">
        <v>119</v>
      </c>
      <c r="B28" s="15" t="s">
        <v>9</v>
      </c>
      <c r="C28" s="12" t="s">
        <v>10</v>
      </c>
      <c r="D28" s="4">
        <v>1000</v>
      </c>
      <c r="E28" s="4">
        <v>0</v>
      </c>
      <c r="F28" s="4">
        <v>1000</v>
      </c>
    </row>
    <row r="29" spans="1:6" ht="12.75">
      <c r="A29" s="14" t="s">
        <v>137</v>
      </c>
      <c r="B29" s="15" t="s">
        <v>53</v>
      </c>
      <c r="C29" s="12" t="s">
        <v>54</v>
      </c>
      <c r="D29" s="4">
        <v>100000</v>
      </c>
      <c r="E29" s="4">
        <v>15000</v>
      </c>
      <c r="F29" s="4">
        <v>115000</v>
      </c>
    </row>
    <row r="30" spans="1:6" s="10" customFormat="1" ht="9.75">
      <c r="A30" s="14" t="s">
        <v>138</v>
      </c>
      <c r="B30" s="15" t="s">
        <v>70</v>
      </c>
      <c r="C30" s="12" t="s">
        <v>71</v>
      </c>
      <c r="D30" s="4">
        <v>70000</v>
      </c>
      <c r="E30" s="4">
        <v>0</v>
      </c>
      <c r="F30" s="4">
        <v>70000</v>
      </c>
    </row>
    <row r="31" spans="1:6" s="10" customFormat="1" ht="9.75">
      <c r="A31" s="14" t="s">
        <v>158</v>
      </c>
      <c r="B31" s="15" t="s">
        <v>159</v>
      </c>
      <c r="C31" s="12" t="s">
        <v>160</v>
      </c>
      <c r="D31" s="4">
        <v>12000</v>
      </c>
      <c r="E31" s="4">
        <v>0</v>
      </c>
      <c r="F31" s="4">
        <v>12000</v>
      </c>
    </row>
    <row r="32" spans="1:6" ht="12.75">
      <c r="A32" s="14" t="s">
        <v>178</v>
      </c>
      <c r="B32" s="15" t="s">
        <v>179</v>
      </c>
      <c r="C32" s="12" t="s">
        <v>180</v>
      </c>
      <c r="D32" s="4">
        <v>6000</v>
      </c>
      <c r="E32" s="4">
        <v>0</v>
      </c>
      <c r="F32" s="4">
        <v>6000</v>
      </c>
    </row>
    <row r="33" spans="1:6" ht="12.75">
      <c r="A33" s="14" t="s">
        <v>185</v>
      </c>
      <c r="B33" s="15" t="s">
        <v>186</v>
      </c>
      <c r="C33" s="12" t="s">
        <v>187</v>
      </c>
      <c r="D33" s="4">
        <v>6000</v>
      </c>
      <c r="E33" s="4">
        <v>0</v>
      </c>
      <c r="F33" s="4">
        <v>6000</v>
      </c>
    </row>
    <row r="34" spans="1:6" ht="12.75">
      <c r="A34" s="14" t="s">
        <v>60</v>
      </c>
      <c r="B34" s="15" t="s">
        <v>88</v>
      </c>
      <c r="C34" s="12" t="s">
        <v>55</v>
      </c>
      <c r="D34" s="4">
        <v>48000</v>
      </c>
      <c r="E34" s="4">
        <v>0</v>
      </c>
      <c r="F34" s="4">
        <v>48000</v>
      </c>
    </row>
    <row r="35" spans="1:6" ht="12.75">
      <c r="A35" s="14" t="s">
        <v>121</v>
      </c>
      <c r="B35" s="15" t="s">
        <v>56</v>
      </c>
      <c r="C35" s="12" t="s">
        <v>57</v>
      </c>
      <c r="D35" s="4">
        <v>48000</v>
      </c>
      <c r="E35" s="4">
        <v>0</v>
      </c>
      <c r="F35" s="4">
        <v>48000</v>
      </c>
    </row>
    <row r="36" spans="1:6" ht="12.75">
      <c r="A36" s="14" t="s">
        <v>123</v>
      </c>
      <c r="B36" s="15" t="s">
        <v>89</v>
      </c>
      <c r="C36" s="12" t="s">
        <v>63</v>
      </c>
      <c r="D36" s="4">
        <v>2000</v>
      </c>
      <c r="E36" s="4">
        <v>0</v>
      </c>
      <c r="F36" s="4">
        <v>2000</v>
      </c>
    </row>
    <row r="37" spans="1:6" ht="12.75">
      <c r="A37" s="14" t="s">
        <v>145</v>
      </c>
      <c r="B37" s="15" t="s">
        <v>64</v>
      </c>
      <c r="C37" s="12" t="s">
        <v>65</v>
      </c>
      <c r="D37" s="4">
        <v>1000</v>
      </c>
      <c r="E37" s="4">
        <v>10000</v>
      </c>
      <c r="F37" s="4">
        <v>11000</v>
      </c>
    </row>
    <row r="38" spans="1:6" ht="12.75">
      <c r="A38" s="14" t="s">
        <v>167</v>
      </c>
      <c r="B38" s="15" t="s">
        <v>168</v>
      </c>
      <c r="C38" s="12" t="s">
        <v>169</v>
      </c>
      <c r="D38" s="4">
        <v>1000</v>
      </c>
      <c r="E38" s="4">
        <v>0</v>
      </c>
      <c r="F38" s="4">
        <v>1000</v>
      </c>
    </row>
    <row r="39" spans="1:6" ht="12.75">
      <c r="A39" s="14" t="s">
        <v>150</v>
      </c>
      <c r="B39" s="15" t="s">
        <v>90</v>
      </c>
      <c r="C39" s="12" t="s">
        <v>66</v>
      </c>
      <c r="D39" s="4">
        <v>7000</v>
      </c>
      <c r="E39" s="4">
        <v>0</v>
      </c>
      <c r="F39" s="4">
        <v>7000</v>
      </c>
    </row>
    <row r="40" spans="1:6" ht="12.75">
      <c r="A40" s="14" t="s">
        <v>139</v>
      </c>
      <c r="B40" s="15" t="s">
        <v>67</v>
      </c>
      <c r="C40" s="12" t="s">
        <v>68</v>
      </c>
      <c r="D40" s="4">
        <v>7000</v>
      </c>
      <c r="E40" s="4">
        <v>0</v>
      </c>
      <c r="F40" s="4">
        <v>7000</v>
      </c>
    </row>
    <row r="41" spans="1:6" ht="12.75">
      <c r="A41" s="14" t="s">
        <v>175</v>
      </c>
      <c r="B41" s="15" t="s">
        <v>170</v>
      </c>
      <c r="C41" s="12" t="s">
        <v>161</v>
      </c>
      <c r="D41" s="4">
        <v>1095000</v>
      </c>
      <c r="E41" s="4">
        <v>0</v>
      </c>
      <c r="F41" s="4">
        <v>1095000</v>
      </c>
    </row>
    <row r="42" spans="1:6" ht="12.75">
      <c r="A42" s="14" t="s">
        <v>437</v>
      </c>
      <c r="B42" s="15" t="s">
        <v>171</v>
      </c>
      <c r="C42" s="12" t="s">
        <v>172</v>
      </c>
      <c r="D42" s="4">
        <v>1095000</v>
      </c>
      <c r="E42" s="4">
        <v>0</v>
      </c>
      <c r="F42" s="4">
        <v>1095000</v>
      </c>
    </row>
    <row r="43" spans="1:6" ht="12.75">
      <c r="A43" s="14" t="s">
        <v>461</v>
      </c>
      <c r="B43" s="15" t="s">
        <v>173</v>
      </c>
      <c r="C43" s="12" t="s">
        <v>174</v>
      </c>
      <c r="D43" s="4">
        <v>1095000</v>
      </c>
      <c r="E43" s="4">
        <v>0</v>
      </c>
      <c r="F43" s="4">
        <v>1095000</v>
      </c>
    </row>
    <row r="44" spans="1:6" ht="12.75">
      <c r="A44" s="14" t="s">
        <v>444</v>
      </c>
      <c r="B44" s="15" t="s">
        <v>127</v>
      </c>
      <c r="C44" s="12" t="s">
        <v>128</v>
      </c>
      <c r="D44" s="4">
        <v>49000</v>
      </c>
      <c r="E44" s="4">
        <v>0</v>
      </c>
      <c r="F44" s="4">
        <v>49000</v>
      </c>
    </row>
    <row r="45" spans="1:6" ht="12.75">
      <c r="A45" s="14" t="s">
        <v>438</v>
      </c>
      <c r="B45" s="15" t="s">
        <v>129</v>
      </c>
      <c r="C45" s="12" t="s">
        <v>123</v>
      </c>
      <c r="D45" s="4">
        <v>49000</v>
      </c>
      <c r="E45" s="4">
        <v>0</v>
      </c>
      <c r="F45" s="4">
        <v>49000</v>
      </c>
    </row>
    <row r="46" spans="1:6" ht="12.75">
      <c r="A46" s="14" t="s">
        <v>152</v>
      </c>
      <c r="B46" s="15" t="s">
        <v>130</v>
      </c>
      <c r="C46" s="12" t="s">
        <v>131</v>
      </c>
      <c r="D46" s="4">
        <v>49000</v>
      </c>
      <c r="E46" s="4">
        <v>0</v>
      </c>
      <c r="F46" s="4">
        <v>49000</v>
      </c>
    </row>
    <row r="47" spans="1:6" ht="12.75">
      <c r="A47" s="14" t="s">
        <v>442</v>
      </c>
      <c r="B47" s="15" t="s">
        <v>132</v>
      </c>
      <c r="C47" s="12" t="s">
        <v>133</v>
      </c>
      <c r="D47" s="4">
        <v>49000</v>
      </c>
      <c r="E47" s="4">
        <v>0</v>
      </c>
      <c r="F47" s="4">
        <v>49000</v>
      </c>
    </row>
    <row r="48" spans="1:6" ht="12.75">
      <c r="A48" s="14" t="s">
        <v>454</v>
      </c>
      <c r="B48" s="15" t="s">
        <v>134</v>
      </c>
      <c r="C48" s="12" t="s">
        <v>135</v>
      </c>
      <c r="D48" s="4">
        <v>49000</v>
      </c>
      <c r="E48" s="4">
        <v>0</v>
      </c>
      <c r="F48" s="4">
        <v>49000</v>
      </c>
    </row>
    <row r="51" spans="1:6" s="10" customFormat="1" ht="9.75">
      <c r="A51" s="55" t="s">
        <v>74</v>
      </c>
      <c r="B51" s="55"/>
      <c r="C51" s="55" t="s">
        <v>109</v>
      </c>
      <c r="D51" s="55"/>
      <c r="E51" s="55"/>
      <c r="F51" s="55"/>
    </row>
    <row r="52" spans="1:6" s="10" customFormat="1" ht="9.75">
      <c r="A52" s="55" t="s">
        <v>75</v>
      </c>
      <c r="B52" s="55"/>
      <c r="C52" s="55" t="s">
        <v>136</v>
      </c>
      <c r="D52" s="55"/>
      <c r="E52" s="55"/>
      <c r="F52" s="55"/>
    </row>
    <row r="53" spans="1:4" ht="12.75">
      <c r="A53" s="55" t="s">
        <v>107</v>
      </c>
      <c r="B53" s="55"/>
      <c r="C53" s="11"/>
      <c r="D53" s="11"/>
    </row>
  </sheetData>
  <sheetProtection/>
  <mergeCells count="15">
    <mergeCell ref="A7:F7"/>
    <mergeCell ref="A11:B11"/>
    <mergeCell ref="A12:B12"/>
    <mergeCell ref="A13:A14"/>
    <mergeCell ref="B13:B14"/>
    <mergeCell ref="C13:C14"/>
    <mergeCell ref="D13:D14"/>
    <mergeCell ref="E13:E14"/>
    <mergeCell ref="F13:F14"/>
    <mergeCell ref="A51:B51"/>
    <mergeCell ref="C51:F51"/>
    <mergeCell ref="A52:B52"/>
    <mergeCell ref="C52:F52"/>
    <mergeCell ref="A53:B53"/>
    <mergeCell ref="C11:F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nr.3/11/e la HCJ nr.______/2020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nr.3/111/a la HCJ nr.______/2020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nr.3/112/a la HCJ nr.______/2020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359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22000</v>
      </c>
      <c r="E22" s="4">
        <f>F22-D22</f>
        <v>-22000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22000</v>
      </c>
      <c r="E23" s="4">
        <f>F23-D23</f>
        <v>-22000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22000</v>
      </c>
      <c r="E24" s="4">
        <f>F24-D24</f>
        <v>-22000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22000</v>
      </c>
      <c r="E25" s="4">
        <f>F25-D25</f>
        <v>-22000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22000</v>
      </c>
      <c r="E26" s="4">
        <f>F26-D26</f>
        <v>-22000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nr.3/113/a la HCJ nr.______/2020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35000</v>
      </c>
      <c r="E22" s="4">
        <f>F22-D22</f>
        <v>-35000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35000</v>
      </c>
      <c r="E23" s="4">
        <f>F23-D23</f>
        <v>-35000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35000</v>
      </c>
      <c r="E24" s="4">
        <f>F24-D24</f>
        <v>-35000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35000</v>
      </c>
      <c r="E25" s="4">
        <f>F25-D25</f>
        <v>-35000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35000</v>
      </c>
      <c r="E26" s="4">
        <f>F26-D26</f>
        <v>-35000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nr.3/114/a la HCJ nr.______/2020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nr.3/115/a la HCJ nr.______/2020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nr.3/116/a la HCJ nr.______/2020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50000</v>
      </c>
      <c r="E22" s="4">
        <f aca="true" t="shared" si="0" ref="E22:E27">F22-D22</f>
        <v>-50000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50000</v>
      </c>
      <c r="E23" s="4">
        <f t="shared" si="0"/>
        <v>-50000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50000</v>
      </c>
      <c r="E24" s="4">
        <f t="shared" si="0"/>
        <v>-50000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50000</v>
      </c>
      <c r="E25" s="4">
        <f t="shared" si="0"/>
        <v>-50000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50000</v>
      </c>
      <c r="E26" s="4">
        <f t="shared" si="0"/>
        <v>-50000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50000</v>
      </c>
      <c r="E27" s="4">
        <f t="shared" si="0"/>
        <v>-50000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nr.3/117/a la HCJ nr.______/2020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nr.3/118/a la HCJ nr.______/2020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nr.3/119/a la HCJ nr.______/2020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nr.3/120/a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51" t="s">
        <v>248</v>
      </c>
      <c r="B18" s="51"/>
      <c r="C18" s="56" t="s">
        <v>255</v>
      </c>
      <c r="D18" s="56"/>
      <c r="E18" s="56"/>
      <c r="F18" s="56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3866000</v>
      </c>
      <c r="E22" s="4">
        <v>-3866000</v>
      </c>
      <c r="F22" s="4">
        <v>0</v>
      </c>
    </row>
    <row r="23" spans="1:6" ht="12.75">
      <c r="A23" s="14" t="s">
        <v>444</v>
      </c>
      <c r="B23" s="15" t="s">
        <v>127</v>
      </c>
      <c r="C23" s="12" t="s">
        <v>128</v>
      </c>
      <c r="D23" s="4">
        <v>3866000</v>
      </c>
      <c r="E23" s="4">
        <v>-3866000</v>
      </c>
      <c r="F23" s="4">
        <v>0</v>
      </c>
    </row>
    <row r="24" spans="1:6" ht="12.75">
      <c r="A24" s="14" t="s">
        <v>463</v>
      </c>
      <c r="B24" s="15" t="s">
        <v>256</v>
      </c>
      <c r="C24" s="12" t="s">
        <v>257</v>
      </c>
      <c r="D24" s="4">
        <v>3866000</v>
      </c>
      <c r="E24" s="4">
        <v>-3866000</v>
      </c>
      <c r="F24" s="4">
        <v>0</v>
      </c>
    </row>
    <row r="25" spans="1:6" ht="21">
      <c r="A25" s="14" t="s">
        <v>464</v>
      </c>
      <c r="B25" s="15" t="s">
        <v>258</v>
      </c>
      <c r="C25" s="12" t="s">
        <v>259</v>
      </c>
      <c r="D25" s="4">
        <v>3866000</v>
      </c>
      <c r="E25" s="4">
        <v>-3866000</v>
      </c>
      <c r="F25" s="4">
        <v>0</v>
      </c>
    </row>
    <row r="26" spans="1:6" ht="12.75">
      <c r="A26" s="14" t="s">
        <v>335</v>
      </c>
      <c r="B26" s="15" t="s">
        <v>260</v>
      </c>
      <c r="C26" s="12" t="s">
        <v>261</v>
      </c>
      <c r="D26" s="4">
        <v>3866000</v>
      </c>
      <c r="E26" s="4">
        <v>-3866000</v>
      </c>
      <c r="F26" s="4">
        <v>0</v>
      </c>
    </row>
    <row r="36" spans="1:6" s="10" customFormat="1" ht="9.75">
      <c r="A36" s="55" t="s">
        <v>74</v>
      </c>
      <c r="B36" s="55"/>
      <c r="C36" s="55" t="s">
        <v>109</v>
      </c>
      <c r="D36" s="55"/>
      <c r="E36" s="55"/>
      <c r="F36" s="55"/>
    </row>
    <row r="37" spans="1:6" s="10" customFormat="1" ht="9.75">
      <c r="A37" s="55" t="s">
        <v>75</v>
      </c>
      <c r="B37" s="55"/>
      <c r="C37" s="55" t="s">
        <v>136</v>
      </c>
      <c r="D37" s="55"/>
      <c r="E37" s="55"/>
      <c r="F37" s="55"/>
    </row>
    <row r="38" spans="1:4" ht="12.75">
      <c r="A38" s="55" t="s">
        <v>107</v>
      </c>
      <c r="B38" s="55"/>
      <c r="C38" s="11"/>
      <c r="D38" s="11"/>
    </row>
  </sheetData>
  <sheetProtection/>
  <mergeCells count="15">
    <mergeCell ref="F20:F21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C18:F18"/>
    <mergeCell ref="B20:B21"/>
    <mergeCell ref="C20:C21"/>
    <mergeCell ref="D20:D21"/>
    <mergeCell ref="E20:E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nr.3/16/a la HCJ nr.______/2020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6000</v>
      </c>
      <c r="E22" s="4">
        <f aca="true" t="shared" si="0" ref="E22:E27">F22-D22</f>
        <v>-6000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</v>
      </c>
      <c r="E23" s="4">
        <f t="shared" si="0"/>
        <v>-6000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</v>
      </c>
      <c r="E24" s="4">
        <f t="shared" si="0"/>
        <v>-6000</v>
      </c>
      <c r="F24" s="4">
        <v>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6000</v>
      </c>
      <c r="E25" s="4">
        <f t="shared" si="0"/>
        <v>-6000</v>
      </c>
      <c r="F25" s="4">
        <v>0</v>
      </c>
    </row>
    <row r="26" spans="1:6" ht="12.75" customHeight="1">
      <c r="A26" s="14" t="s">
        <v>214</v>
      </c>
      <c r="B26" s="15" t="s">
        <v>215</v>
      </c>
      <c r="C26" s="12" t="s">
        <v>216</v>
      </c>
      <c r="D26" s="4">
        <v>6000</v>
      </c>
      <c r="E26" s="4">
        <f t="shared" si="0"/>
        <v>-6000</v>
      </c>
      <c r="F26" s="4">
        <v>0</v>
      </c>
    </row>
    <row r="27" spans="1:6" ht="12.75" customHeight="1">
      <c r="A27" s="14" t="s">
        <v>217</v>
      </c>
      <c r="B27" s="15" t="s">
        <v>218</v>
      </c>
      <c r="C27" s="12" t="s">
        <v>219</v>
      </c>
      <c r="D27" s="4">
        <v>6000</v>
      </c>
      <c r="E27" s="4">
        <f t="shared" si="0"/>
        <v>-6000</v>
      </c>
      <c r="F27" s="4">
        <v>0</v>
      </c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nr.3/121/a la HCJ nr.______/2020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nr.3/122/a la HCJ nr.______/2020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369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nr.3/123/a la HCJ nr.______/2020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nr.3/124/a la HCJ nr.______/2020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150000</v>
      </c>
      <c r="E22" s="4">
        <f>F22-D22</f>
        <v>-150000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150000</v>
      </c>
      <c r="E23" s="4">
        <f>F23-D23</f>
        <v>-150000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150000</v>
      </c>
      <c r="E24" s="4">
        <f>F24-D24</f>
        <v>-150000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150000</v>
      </c>
      <c r="E25" s="4">
        <f>F25-D25</f>
        <v>-150000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150000</v>
      </c>
      <c r="E26" s="4">
        <f>F26-D26</f>
        <v>-150000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nr.3/125/a la HCJ nr.______/2020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100000</v>
      </c>
      <c r="E22" s="4">
        <f>F22-D22</f>
        <v>-100000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100000</v>
      </c>
      <c r="E23" s="4">
        <f>F23-D23</f>
        <v>-100000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100000</v>
      </c>
      <c r="E24" s="4">
        <f>F24-D24</f>
        <v>-100000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100000</v>
      </c>
      <c r="E25" s="4">
        <f>F25-D25</f>
        <v>-100000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100000</v>
      </c>
      <c r="E26" s="4">
        <f>F26-D26</f>
        <v>-100000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nr.3/126/a la HCJ nr.______/2020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15000</v>
      </c>
      <c r="E22" s="4">
        <f>F22-D22</f>
        <v>-15000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15000</v>
      </c>
      <c r="E23" s="4">
        <f>F23-D23</f>
        <v>-15000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15000</v>
      </c>
      <c r="E24" s="4">
        <f>F24-D24</f>
        <v>-15000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15000</v>
      </c>
      <c r="E25" s="4">
        <f>F25-D25</f>
        <v>-15000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15000</v>
      </c>
      <c r="E26" s="4">
        <f>F26-D26</f>
        <v>-15000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nr.3/127/a la HCJ nr.______/2020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nr.3/128/a la HCJ nr.______/2020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11500</v>
      </c>
      <c r="E22" s="4">
        <f>F22-D22</f>
        <v>-11500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11500</v>
      </c>
      <c r="E23" s="4">
        <f>F23-D23</f>
        <v>-11500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11500</v>
      </c>
      <c r="E24" s="4">
        <f>F24-D24</f>
        <v>-11500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11500</v>
      </c>
      <c r="E25" s="4">
        <f>F25-D25</f>
        <v>-11500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11500</v>
      </c>
      <c r="E26" s="4">
        <f>F26-D26</f>
        <v>-11500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nr.3/129/a la HCJ nr.______/2020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49000</v>
      </c>
      <c r="E22" s="4">
        <f>F22-D22</f>
        <v>-49000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49000</v>
      </c>
      <c r="E23" s="4">
        <f>F23-D23</f>
        <v>-49000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49000</v>
      </c>
      <c r="E24" s="4">
        <f>F24-D24</f>
        <v>-49000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49000</v>
      </c>
      <c r="E25" s="4">
        <f>F25-D25</f>
        <v>-49000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49000</v>
      </c>
      <c r="E26" s="4">
        <f>F26-D26</f>
        <v>-49000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nr.3/130/a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B1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50" t="s">
        <v>190</v>
      </c>
      <c r="B9" s="50"/>
      <c r="C9" s="50"/>
      <c r="D9" s="50"/>
      <c r="E9" s="50"/>
      <c r="F9" s="50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42" customHeight="1">
      <c r="A17" s="51" t="s">
        <v>192</v>
      </c>
      <c r="B17" s="51"/>
      <c r="C17" s="56" t="s">
        <v>262</v>
      </c>
      <c r="D17" s="56"/>
      <c r="E17" s="56"/>
      <c r="F17" s="56"/>
    </row>
    <row r="18" spans="1:6" s="2" customFormat="1" ht="9.75" customHeight="1">
      <c r="A18" s="52" t="s">
        <v>193</v>
      </c>
      <c r="B18" s="52"/>
      <c r="C18" s="13"/>
      <c r="D18" s="13"/>
      <c r="E18" s="13"/>
      <c r="F18" s="13"/>
    </row>
    <row r="19" spans="1:6" ht="12.75" customHeight="1">
      <c r="A19" s="53" t="s">
        <v>100</v>
      </c>
      <c r="B19" s="53" t="s">
        <v>0</v>
      </c>
      <c r="C19" s="53" t="s">
        <v>101</v>
      </c>
      <c r="D19" s="53" t="s">
        <v>194</v>
      </c>
      <c r="E19" s="53" t="s">
        <v>188</v>
      </c>
      <c r="F19" s="53" t="s">
        <v>189</v>
      </c>
    </row>
    <row r="20" spans="1:6" ht="12.75">
      <c r="A20" s="54"/>
      <c r="B20" s="54"/>
      <c r="C20" s="54"/>
      <c r="D20" s="54"/>
      <c r="E20" s="54"/>
      <c r="F20" s="54"/>
    </row>
    <row r="21" spans="1:6" ht="21">
      <c r="A21" s="14" t="s">
        <v>1</v>
      </c>
      <c r="B21" s="15" t="s">
        <v>77</v>
      </c>
      <c r="C21" s="12"/>
      <c r="D21" s="4">
        <v>9159000</v>
      </c>
      <c r="E21" s="4">
        <v>493000</v>
      </c>
      <c r="F21" s="4">
        <v>9652000</v>
      </c>
    </row>
    <row r="22" spans="1:6" ht="12.75">
      <c r="A22" s="14" t="s">
        <v>2</v>
      </c>
      <c r="B22" s="15" t="s">
        <v>108</v>
      </c>
      <c r="C22" s="12" t="s">
        <v>11</v>
      </c>
      <c r="D22" s="4">
        <v>7706000</v>
      </c>
      <c r="E22" s="4">
        <v>150000</v>
      </c>
      <c r="F22" s="4">
        <v>7856000</v>
      </c>
    </row>
    <row r="23" spans="1:6" ht="12.75">
      <c r="A23" s="14" t="s">
        <v>12</v>
      </c>
      <c r="B23" s="15" t="s">
        <v>78</v>
      </c>
      <c r="C23" s="12" t="s">
        <v>79</v>
      </c>
      <c r="D23" s="4">
        <v>7706000</v>
      </c>
      <c r="E23" s="4">
        <v>150000</v>
      </c>
      <c r="F23" s="4">
        <v>7856000</v>
      </c>
    </row>
    <row r="24" spans="1:6" ht="21">
      <c r="A24" s="14" t="s">
        <v>211</v>
      </c>
      <c r="B24" s="15" t="s">
        <v>212</v>
      </c>
      <c r="C24" s="12" t="s">
        <v>213</v>
      </c>
      <c r="D24" s="4">
        <v>7706000</v>
      </c>
      <c r="E24" s="4">
        <v>150000</v>
      </c>
      <c r="F24" s="4">
        <v>7856000</v>
      </c>
    </row>
    <row r="25" spans="1:6" ht="30.75">
      <c r="A25" s="14" t="s">
        <v>214</v>
      </c>
      <c r="B25" s="15" t="s">
        <v>215</v>
      </c>
      <c r="C25" s="12" t="s">
        <v>216</v>
      </c>
      <c r="D25" s="4">
        <v>7706000</v>
      </c>
      <c r="E25" s="4">
        <v>150000</v>
      </c>
      <c r="F25" s="4">
        <v>7856000</v>
      </c>
    </row>
    <row r="26" spans="1:6" ht="12.75">
      <c r="A26" s="14" t="s">
        <v>217</v>
      </c>
      <c r="B26" s="15" t="s">
        <v>218</v>
      </c>
      <c r="C26" s="12" t="s">
        <v>219</v>
      </c>
      <c r="D26" s="4">
        <v>7706000</v>
      </c>
      <c r="E26" s="4">
        <v>150000</v>
      </c>
      <c r="F26" s="4">
        <v>7856000</v>
      </c>
    </row>
    <row r="27" spans="1:6" ht="12.75">
      <c r="A27" s="14" t="s">
        <v>444</v>
      </c>
      <c r="B27" s="15" t="s">
        <v>127</v>
      </c>
      <c r="C27" s="12" t="s">
        <v>128</v>
      </c>
      <c r="D27" s="4">
        <v>1453000</v>
      </c>
      <c r="E27" s="4">
        <v>343000</v>
      </c>
      <c r="F27" s="4">
        <v>1796000</v>
      </c>
    </row>
    <row r="28" spans="1:6" ht="21">
      <c r="A28" s="14" t="s">
        <v>465</v>
      </c>
      <c r="B28" s="15" t="s">
        <v>221</v>
      </c>
      <c r="C28" s="12" t="s">
        <v>222</v>
      </c>
      <c r="D28" s="4">
        <v>1453000</v>
      </c>
      <c r="E28" s="4">
        <v>343000</v>
      </c>
      <c r="F28" s="4">
        <v>1796000</v>
      </c>
    </row>
    <row r="29" spans="1:6" ht="12.75">
      <c r="A29" s="14" t="s">
        <v>226</v>
      </c>
      <c r="B29" s="15" t="s">
        <v>224</v>
      </c>
      <c r="C29" s="12" t="s">
        <v>225</v>
      </c>
      <c r="D29" s="4">
        <v>1453000</v>
      </c>
      <c r="E29" s="4">
        <v>343000</v>
      </c>
      <c r="F29" s="4">
        <v>1796000</v>
      </c>
    </row>
    <row r="30" spans="1:6" ht="12.75">
      <c r="A30" s="14" t="s">
        <v>441</v>
      </c>
      <c r="B30" s="15" t="s">
        <v>227</v>
      </c>
      <c r="C30" s="12" t="s">
        <v>228</v>
      </c>
      <c r="D30" s="4">
        <v>1453000</v>
      </c>
      <c r="E30" s="4">
        <v>343000</v>
      </c>
      <c r="F30" s="4">
        <v>1796000</v>
      </c>
    </row>
    <row r="38" spans="1:6" s="10" customFormat="1" ht="9.75">
      <c r="A38" s="55" t="s">
        <v>74</v>
      </c>
      <c r="B38" s="55"/>
      <c r="C38" s="55" t="s">
        <v>109</v>
      </c>
      <c r="D38" s="55"/>
      <c r="E38" s="55"/>
      <c r="F38" s="55"/>
    </row>
    <row r="39" spans="1:6" s="10" customFormat="1" ht="9.75">
      <c r="A39" s="55" t="s">
        <v>75</v>
      </c>
      <c r="B39" s="55"/>
      <c r="C39" s="55" t="s">
        <v>136</v>
      </c>
      <c r="D39" s="55"/>
      <c r="E39" s="55"/>
      <c r="F39" s="55"/>
    </row>
    <row r="40" spans="1:4" ht="12.75">
      <c r="A40" s="55" t="s">
        <v>107</v>
      </c>
      <c r="B40" s="55"/>
      <c r="C40" s="11"/>
      <c r="D40" s="11"/>
    </row>
  </sheetData>
  <sheetProtection/>
  <mergeCells count="15">
    <mergeCell ref="E19:E20"/>
    <mergeCell ref="F19:F20"/>
    <mergeCell ref="C17:F17"/>
    <mergeCell ref="A38:B38"/>
    <mergeCell ref="C38:F38"/>
    <mergeCell ref="A39:B39"/>
    <mergeCell ref="C39:F39"/>
    <mergeCell ref="A40:B40"/>
    <mergeCell ref="A9:F9"/>
    <mergeCell ref="A17:B17"/>
    <mergeCell ref="A18:B18"/>
    <mergeCell ref="A19:A20"/>
    <mergeCell ref="B19:B20"/>
    <mergeCell ref="C19:C20"/>
    <mergeCell ref="D19:D20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nr.3/19/d la HCJ nr.______/2020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250000</v>
      </c>
      <c r="E22" s="4">
        <f>F22-D22</f>
        <v>-250000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250000</v>
      </c>
      <c r="E23" s="4">
        <f>F23-D23</f>
        <v>-250000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250000</v>
      </c>
      <c r="E24" s="4">
        <f>F24-D24</f>
        <v>-250000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250000</v>
      </c>
      <c r="E25" s="4">
        <f>F25-D25</f>
        <v>-250000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250000</v>
      </c>
      <c r="E26" s="4">
        <f>F26-D26</f>
        <v>-250000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nr.3/131/a la HCJ nr.______/2020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nr.3/132/a la HCJ nr.______/2020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379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nr.3/133/a la HCJ nr.______/2020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nr.3/134/a la HCJ nr.______/2020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12.75">
      <c r="A22" s="14" t="s">
        <v>1</v>
      </c>
      <c r="B22" s="15" t="s">
        <v>443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nr.3/135/a la HCJ nr.______/2020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nr.3/136/a la HCJ nr.______/2020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nr.3/137/a la HCJ nr.______/2020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nr.3/138/a la HCJ nr.______/2020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nr.3/139/a la HCJ nr.______/2020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30000</v>
      </c>
      <c r="E22" s="4">
        <f>F22-D22</f>
        <v>-30000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30000</v>
      </c>
      <c r="E23" s="4">
        <f>F23-D23</f>
        <v>-30000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30000</v>
      </c>
      <c r="E24" s="4">
        <f>F24-D24</f>
        <v>-30000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30000</v>
      </c>
      <c r="E25" s="4">
        <f>F25-D25</f>
        <v>-30000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30000</v>
      </c>
      <c r="E26" s="4">
        <f>F26-D26</f>
        <v>-30000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nr.3/140/a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E22" sqref="E22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8515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6" s="2" customFormat="1" ht="39" customHeight="1">
      <c r="A18" s="51" t="s">
        <v>192</v>
      </c>
      <c r="B18" s="51"/>
      <c r="C18" s="56" t="s">
        <v>263</v>
      </c>
      <c r="D18" s="56"/>
      <c r="E18" s="56"/>
      <c r="F18" s="56"/>
    </row>
    <row r="19" spans="1:6" s="2" customFormat="1" ht="9.75" customHeight="1">
      <c r="A19" s="52" t="s">
        <v>193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5606000</v>
      </c>
      <c r="E22" s="4">
        <v>1740000</v>
      </c>
      <c r="F22" s="4">
        <v>7346000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5606000</v>
      </c>
      <c r="E23" s="4">
        <v>1740000</v>
      </c>
      <c r="F23" s="4">
        <v>7346000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5606000</v>
      </c>
      <c r="E24" s="4">
        <v>1740000</v>
      </c>
      <c r="F24" s="4">
        <v>7346000</v>
      </c>
    </row>
    <row r="25" spans="1:6" ht="21">
      <c r="A25" s="14" t="s">
        <v>211</v>
      </c>
      <c r="B25" s="15" t="s">
        <v>212</v>
      </c>
      <c r="C25" s="12" t="s">
        <v>213</v>
      </c>
      <c r="D25" s="4">
        <v>5606000</v>
      </c>
      <c r="E25" s="4">
        <v>1740000</v>
      </c>
      <c r="F25" s="4">
        <v>7346000</v>
      </c>
    </row>
    <row r="26" spans="1:6" ht="30.75">
      <c r="A26" s="14" t="s">
        <v>214</v>
      </c>
      <c r="B26" s="15" t="s">
        <v>215</v>
      </c>
      <c r="C26" s="12" t="s">
        <v>216</v>
      </c>
      <c r="D26" s="4">
        <v>5606000</v>
      </c>
      <c r="E26" s="4">
        <v>1740000</v>
      </c>
      <c r="F26" s="4">
        <v>7346000</v>
      </c>
    </row>
    <row r="27" spans="1:6" ht="12.75">
      <c r="A27" s="14" t="s">
        <v>217</v>
      </c>
      <c r="B27" s="15" t="s">
        <v>218</v>
      </c>
      <c r="C27" s="12" t="s">
        <v>219</v>
      </c>
      <c r="D27" s="4">
        <v>5606000</v>
      </c>
      <c r="E27" s="4">
        <v>1740000</v>
      </c>
      <c r="F27" s="4">
        <v>7346000</v>
      </c>
    </row>
    <row r="36" spans="1:6" s="10" customFormat="1" ht="9.75">
      <c r="A36" s="55" t="s">
        <v>74</v>
      </c>
      <c r="B36" s="55"/>
      <c r="C36" s="55" t="s">
        <v>109</v>
      </c>
      <c r="D36" s="55"/>
      <c r="E36" s="55"/>
      <c r="F36" s="55"/>
    </row>
    <row r="37" spans="1:6" s="10" customFormat="1" ht="9.75">
      <c r="A37" s="55" t="s">
        <v>75</v>
      </c>
      <c r="B37" s="55"/>
      <c r="C37" s="55" t="s">
        <v>136</v>
      </c>
      <c r="D37" s="55"/>
      <c r="E37" s="55"/>
      <c r="F37" s="55"/>
    </row>
    <row r="38" spans="1:4" ht="12.75">
      <c r="A38" s="55" t="s">
        <v>107</v>
      </c>
      <c r="B38" s="55"/>
      <c r="C38" s="11"/>
      <c r="D38" s="11"/>
    </row>
  </sheetData>
  <sheetProtection/>
  <mergeCells count="15">
    <mergeCell ref="E20:E21"/>
    <mergeCell ref="F20:F21"/>
    <mergeCell ref="C18:F18"/>
    <mergeCell ref="A36:B36"/>
    <mergeCell ref="C36:F36"/>
    <mergeCell ref="A37:B37"/>
    <mergeCell ref="C37:F37"/>
    <mergeCell ref="A38:B38"/>
    <mergeCell ref="A10:F10"/>
    <mergeCell ref="A18:B18"/>
    <mergeCell ref="A19:B19"/>
    <mergeCell ref="A20:A21"/>
    <mergeCell ref="B20:B21"/>
    <mergeCell ref="C20:C21"/>
    <mergeCell ref="D20:D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nr.3/21/c la HCJ nr.______/2020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387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70000</v>
      </c>
      <c r="E22" s="4">
        <f>F22-D22</f>
        <v>-70000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70000</v>
      </c>
      <c r="E23" s="4">
        <f>F23-D23</f>
        <v>-70000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70000</v>
      </c>
      <c r="E24" s="4">
        <f>F24-D24</f>
        <v>-70000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70000</v>
      </c>
      <c r="E25" s="4">
        <f>F25-D25</f>
        <v>-70000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70000</v>
      </c>
      <c r="E26" s="4">
        <f>F26-D26</f>
        <v>-70000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nr.3/141/a la HCJ nr.______/2020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388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40000</v>
      </c>
      <c r="E22" s="4">
        <f>F22-D22</f>
        <v>-40000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40000</v>
      </c>
      <c r="E23" s="4">
        <f>F23-D23</f>
        <v>-40000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40000</v>
      </c>
      <c r="E24" s="4">
        <f>F24-D24</f>
        <v>-40000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40000</v>
      </c>
      <c r="E25" s="4">
        <f>F25-D25</f>
        <v>-40000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40000</v>
      </c>
      <c r="E26" s="4">
        <f>F26-D26</f>
        <v>-40000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nr.3/142/a la HCJ nr.______/2020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389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nr.3/143/a la HCJ nr.______/2020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390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nr.3/144/a la HCJ nr.______/2020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391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nr.3/145/a la HCJ nr.______/2020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392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nr.3/146/a la HCJ nr.______/2020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393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60000</v>
      </c>
      <c r="E22" s="4">
        <f>F22-D22</f>
        <v>-60000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60000</v>
      </c>
      <c r="E23" s="4">
        <f>F23-D23</f>
        <v>-60000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60000</v>
      </c>
      <c r="E24" s="4">
        <f>F24-D24</f>
        <v>-60000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60000</v>
      </c>
      <c r="E25" s="4">
        <f>F25-D25</f>
        <v>-60000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60000</v>
      </c>
      <c r="E26" s="4">
        <f>F26-D26</f>
        <v>-60000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nr.3/147/a la HCJ nr.______/2020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394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20000</v>
      </c>
      <c r="E22" s="4">
        <f>F22-D22</f>
        <v>-20000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20000</v>
      </c>
      <c r="E23" s="4">
        <f>F23-D23</f>
        <v>-20000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20000</v>
      </c>
      <c r="E24" s="4">
        <f>F24-D24</f>
        <v>-20000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20000</v>
      </c>
      <c r="E25" s="4">
        <f>F25-D25</f>
        <v>-20000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20000</v>
      </c>
      <c r="E26" s="4">
        <f>F26-D26</f>
        <v>-20000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nr.3/148/a la HCJ nr.______/2020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4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395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25000</v>
      </c>
      <c r="E22" s="4">
        <f>F22-D22</f>
        <v>-25000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25000</v>
      </c>
      <c r="E23" s="4">
        <f>F23-D23</f>
        <v>-25000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25000</v>
      </c>
      <c r="E24" s="4">
        <f>F24-D24</f>
        <v>-25000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25000</v>
      </c>
      <c r="E25" s="4">
        <f>F25-D25</f>
        <v>-25000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25000</v>
      </c>
      <c r="E26" s="4">
        <f>F26-D26</f>
        <v>-25000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nr.3/149/a la HCJ nr.______/2020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K12" sqref="K12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50" t="s">
        <v>190</v>
      </c>
      <c r="B10" s="50"/>
      <c r="C10" s="50"/>
      <c r="D10" s="50"/>
      <c r="E10" s="50"/>
      <c r="F10" s="50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51" t="s">
        <v>199</v>
      </c>
      <c r="B18" s="51"/>
      <c r="C18" s="56" t="s">
        <v>396</v>
      </c>
      <c r="D18" s="56"/>
      <c r="E18" s="56"/>
      <c r="F18" s="56"/>
      <c r="I18" s="22"/>
    </row>
    <row r="19" spans="1:6" s="2" customFormat="1" ht="9.75" customHeight="1">
      <c r="A19" s="52" t="s">
        <v>198</v>
      </c>
      <c r="B19" s="52"/>
      <c r="C19" s="13"/>
      <c r="D19" s="13"/>
      <c r="E19" s="13"/>
      <c r="F19" s="13"/>
    </row>
    <row r="20" spans="1:6" ht="12.75" customHeight="1">
      <c r="A20" s="53" t="s">
        <v>100</v>
      </c>
      <c r="B20" s="53" t="s">
        <v>0</v>
      </c>
      <c r="C20" s="53" t="s">
        <v>101</v>
      </c>
      <c r="D20" s="53" t="s">
        <v>194</v>
      </c>
      <c r="E20" s="53" t="s">
        <v>188</v>
      </c>
      <c r="F20" s="53" t="s">
        <v>189</v>
      </c>
    </row>
    <row r="21" spans="1:6" ht="12.75">
      <c r="A21" s="54"/>
      <c r="B21" s="54"/>
      <c r="C21" s="54"/>
      <c r="D21" s="54"/>
      <c r="E21" s="54"/>
      <c r="F21" s="54"/>
    </row>
    <row r="22" spans="1:6" ht="21">
      <c r="A22" s="14" t="s">
        <v>1</v>
      </c>
      <c r="B22" s="15" t="s">
        <v>77</v>
      </c>
      <c r="C22" s="12"/>
      <c r="D22" s="4">
        <v>45000</v>
      </c>
      <c r="E22" s="4">
        <f>F22-D22</f>
        <v>-45000</v>
      </c>
      <c r="F22" s="4">
        <v>0</v>
      </c>
    </row>
    <row r="23" spans="1:6" ht="12.75">
      <c r="A23" s="14" t="s">
        <v>2</v>
      </c>
      <c r="B23" s="15" t="s">
        <v>108</v>
      </c>
      <c r="C23" s="12" t="s">
        <v>11</v>
      </c>
      <c r="D23" s="4">
        <v>45000</v>
      </c>
      <c r="E23" s="4">
        <f>F23-D23</f>
        <v>-45000</v>
      </c>
      <c r="F23" s="4">
        <v>0</v>
      </c>
    </row>
    <row r="24" spans="1:6" ht="12.75">
      <c r="A24" s="14" t="s">
        <v>12</v>
      </c>
      <c r="B24" s="15" t="s">
        <v>78</v>
      </c>
      <c r="C24" s="12" t="s">
        <v>79</v>
      </c>
      <c r="D24" s="4">
        <v>45000</v>
      </c>
      <c r="E24" s="4">
        <f>F24-D24</f>
        <v>-45000</v>
      </c>
      <c r="F24" s="4">
        <v>0</v>
      </c>
    </row>
    <row r="25" spans="1:6" ht="21">
      <c r="A25" s="14" t="s">
        <v>339</v>
      </c>
      <c r="B25" s="15" t="s">
        <v>151</v>
      </c>
      <c r="C25" s="12" t="s">
        <v>120</v>
      </c>
      <c r="D25" s="4">
        <v>45000</v>
      </c>
      <c r="E25" s="4">
        <f>F25-D25</f>
        <v>-45000</v>
      </c>
      <c r="F25" s="4">
        <v>0</v>
      </c>
    </row>
    <row r="26" spans="1:6" ht="12.75" customHeight="1">
      <c r="A26" s="14" t="s">
        <v>270</v>
      </c>
      <c r="B26" s="15" t="s">
        <v>265</v>
      </c>
      <c r="C26" s="12" t="s">
        <v>266</v>
      </c>
      <c r="D26" s="4">
        <v>45000</v>
      </c>
      <c r="E26" s="4">
        <f>F26-D26</f>
        <v>-45000</v>
      </c>
      <c r="F26" s="4">
        <v>0</v>
      </c>
    </row>
    <row r="27" spans="1:6" ht="12.75" customHeight="1">
      <c r="A27" s="17"/>
      <c r="B27" s="19"/>
      <c r="C27" s="17"/>
      <c r="D27" s="18"/>
      <c r="E27" s="18"/>
      <c r="F27" s="18"/>
    </row>
    <row r="32" spans="1:6" s="10" customFormat="1" ht="9.75">
      <c r="A32" s="55" t="s">
        <v>74</v>
      </c>
      <c r="B32" s="55"/>
      <c r="C32" s="55" t="s">
        <v>109</v>
      </c>
      <c r="D32" s="55"/>
      <c r="E32" s="55"/>
      <c r="F32" s="55"/>
    </row>
    <row r="33" spans="1:6" s="10" customFormat="1" ht="9.75">
      <c r="A33" s="55" t="s">
        <v>75</v>
      </c>
      <c r="B33" s="55"/>
      <c r="C33" s="55" t="s">
        <v>136</v>
      </c>
      <c r="D33" s="55"/>
      <c r="E33" s="55"/>
      <c r="F33" s="55"/>
    </row>
    <row r="34" spans="1:4" ht="12.75">
      <c r="A34" s="55" t="s">
        <v>107</v>
      </c>
      <c r="B34" s="55"/>
      <c r="C34" s="11"/>
      <c r="D34" s="11"/>
    </row>
  </sheetData>
  <sheetProtection/>
  <mergeCells count="15"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  <mergeCell ref="B20:B21"/>
    <mergeCell ref="C20:C21"/>
    <mergeCell ref="D20:D21"/>
    <mergeCell ref="E20:E21"/>
    <mergeCell ref="F20:F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nr.3/150/a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2020-12-11T13:47:42Z</cp:lastPrinted>
  <dcterms:created xsi:type="dcterms:W3CDTF">2009-09-11T10:09:47Z</dcterms:created>
  <dcterms:modified xsi:type="dcterms:W3CDTF">2020-12-11T13:47:51Z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