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8" sheetId="1" r:id="rId1"/>
  </sheets>
  <definedNames>
    <definedName name="_xlnm.Print_Area" localSheetId="0">'2018'!$A$1:$I$33</definedName>
  </definedNames>
  <calcPr fullCalcOnLoad="1"/>
</workbook>
</file>

<file path=xl/sharedStrings.xml><?xml version="1.0" encoding="utf-8"?>
<sst xmlns="http://schemas.openxmlformats.org/spreadsheetml/2006/main" count="43" uniqueCount="43">
  <si>
    <t>MAROS MEGYEI TANÁCS</t>
  </si>
  <si>
    <t>Adószám 4322980</t>
  </si>
  <si>
    <t xml:space="preserve">A KÖZTISZTSÉGEKNEK A BETÖLTÉSÉNEK A TERVE A 2018. ÉVRE </t>
  </si>
  <si>
    <t>A köztisztség</t>
  </si>
  <si>
    <t>A köztisztségek maximális száma</t>
  </si>
  <si>
    <t>Az elfoglalt köztisztségek száma</t>
  </si>
  <si>
    <t>Az elfoglalatlan köztisztségek száma</t>
  </si>
  <si>
    <t>A létrehozandó köztisztségek maximális száma</t>
  </si>
  <si>
    <t>Az átszervezésnek alávetendő köztisztségek maximális száma</t>
  </si>
  <si>
    <t>Az előléptetésnek fenntartott köztisztségek maximális száma</t>
  </si>
  <si>
    <t>A gyorsított előléptetésnek fenntartott köztisztségek maximális száma</t>
  </si>
  <si>
    <t>A toborzással elfoglalható köztisztségek maximális száma</t>
  </si>
  <si>
    <t>A.</t>
  </si>
  <si>
    <t>B.</t>
  </si>
  <si>
    <t>C.</t>
  </si>
  <si>
    <t>D.</t>
  </si>
  <si>
    <t>E.</t>
  </si>
  <si>
    <t>F.</t>
  </si>
  <si>
    <t>G.</t>
  </si>
  <si>
    <t>H.</t>
  </si>
  <si>
    <t>A megye jegyzője</t>
  </si>
  <si>
    <t xml:space="preserve">végrehajtó igazgató a helyi közigazgatási hatóságok saját apparátusuk keretéből </t>
  </si>
  <si>
    <t>szolgálat vezető</t>
  </si>
  <si>
    <t>irodavezető</t>
  </si>
  <si>
    <t>sajátos vezetői köztisztségek</t>
  </si>
  <si>
    <t>Vezető köztisztviselők kategóriája összesen</t>
  </si>
  <si>
    <t>I. besorolású, felső szakmai fokozatú auditáló</t>
  </si>
  <si>
    <t>I. besorolású, kezdő szakmai fokozatú jogtanácsos</t>
  </si>
  <si>
    <t>I. besorolású, asszisztens szakmai fokozatú jogtanácsos</t>
  </si>
  <si>
    <t>I. besorolású, felső szakmai fokozatú jogtanácsos</t>
  </si>
  <si>
    <t>I. besorolású, kezdő szakmai fokozatú tanácsadó</t>
  </si>
  <si>
    <t>I. besorolású, asszisztens szakmai fokozatú tanácsadó</t>
  </si>
  <si>
    <t>I. besorolású, fő szakmai fokozatú tanácsadó</t>
  </si>
  <si>
    <t>I. besorolású, felső szakmai fokozatú tanácsadó</t>
  </si>
  <si>
    <t>I. besorolású, felső szakmai fokozatú felügyelő</t>
  </si>
  <si>
    <t>Más jellegzetes köztisztségek (közmenedzserek)</t>
  </si>
  <si>
    <t>I. besorolású köztisztségek összesen</t>
  </si>
  <si>
    <t xml:space="preserve">II. besorolású, felső szakmai fokozatú szakreferens </t>
  </si>
  <si>
    <t>II. besorolású köztisztségek összesen</t>
  </si>
  <si>
    <t>III. besorolású, felső szakmai fokozatú referens</t>
  </si>
  <si>
    <t>III. besorolású köztisztségek összesen</t>
  </si>
  <si>
    <t xml:space="preserve">Végrehajtó köztisztségek összesen </t>
  </si>
  <si>
    <t>Köztisztségek összesen</t>
  </si>
</sst>
</file>

<file path=xl/styles.xml><?xml version="1.0" encoding="utf-8"?>
<styleSheet xmlns="http://schemas.openxmlformats.org/spreadsheetml/2006/main">
  <numFmts count="1">
    <numFmt numFmtId="164" formatCode="GENERAL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53"/>
      <name val="Times New Roman"/>
      <family val="1"/>
    </font>
    <font>
      <sz val="10"/>
      <color indexed="53"/>
      <name val="Arial"/>
      <family val="2"/>
    </font>
    <font>
      <sz val="10"/>
      <color indexed="12"/>
      <name val="Times New Roman"/>
      <family val="1"/>
    </font>
    <font>
      <b/>
      <sz val="10"/>
      <color indexed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4" borderId="0" applyNumberFormat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6" fillId="3" borderId="0" applyNumberFormat="0" applyBorder="0" applyAlignment="0" applyProtection="0"/>
    <xf numFmtId="164" fontId="7" fillId="20" borderId="3" applyNumberFormat="0" applyAlignment="0" applyProtection="0"/>
    <xf numFmtId="164" fontId="8" fillId="7" borderId="1" applyNumberFormat="0" applyAlignment="0" applyProtection="0"/>
    <xf numFmtId="164" fontId="9" fillId="21" borderId="0" applyNumberFormat="0" applyBorder="0" applyAlignment="0" applyProtection="0"/>
    <xf numFmtId="164" fontId="0" fillId="22" borderId="4" applyNumberFormat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</cellStyleXfs>
  <cellXfs count="28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19" fillId="0" borderId="10" xfId="0" applyFont="1" applyBorder="1" applyAlignment="1">
      <alignment horizontal="center"/>
    </xf>
    <xf numFmtId="164" fontId="19" fillId="0" borderId="11" xfId="0" applyFont="1" applyBorder="1" applyAlignment="1">
      <alignment horizontal="center" vertical="top" wrapText="1"/>
    </xf>
    <xf numFmtId="164" fontId="19" fillId="0" borderId="12" xfId="0" applyFont="1" applyBorder="1" applyAlignment="1">
      <alignment horizontal="center" vertical="top" wrapText="1"/>
    </xf>
    <xf numFmtId="164" fontId="19" fillId="0" borderId="10" xfId="0" applyFont="1" applyBorder="1" applyAlignment="1">
      <alignment horizontal="center" vertical="top" wrapText="1"/>
    </xf>
    <xf numFmtId="164" fontId="19" fillId="0" borderId="13" xfId="0" applyFont="1" applyBorder="1" applyAlignment="1">
      <alignment horizontal="center"/>
    </xf>
    <xf numFmtId="164" fontId="19" fillId="0" borderId="14" xfId="0" applyFont="1" applyBorder="1" applyAlignment="1">
      <alignment/>
    </xf>
    <xf numFmtId="164" fontId="20" fillId="0" borderId="10" xfId="0" applyFont="1" applyBorder="1" applyAlignment="1">
      <alignment horizontal="center"/>
    </xf>
    <xf numFmtId="164" fontId="20" fillId="0" borderId="13" xfId="0" applyFont="1" applyBorder="1" applyAlignment="1">
      <alignment horizontal="center"/>
    </xf>
    <xf numFmtId="164" fontId="20" fillId="0" borderId="10" xfId="0" applyFont="1" applyFill="1" applyBorder="1" applyAlignment="1">
      <alignment horizontal="center"/>
    </xf>
    <xf numFmtId="164" fontId="20" fillId="0" borderId="13" xfId="0" applyFont="1" applyFill="1" applyBorder="1" applyAlignment="1">
      <alignment horizontal="center"/>
    </xf>
    <xf numFmtId="164" fontId="19" fillId="0" borderId="15" xfId="0" applyFont="1" applyBorder="1" applyAlignment="1">
      <alignment vertical="center" wrapText="1"/>
    </xf>
    <xf numFmtId="164" fontId="19" fillId="0" borderId="16" xfId="0" applyFont="1" applyBorder="1" applyAlignment="1">
      <alignment/>
    </xf>
    <xf numFmtId="164" fontId="21" fillId="0" borderId="15" xfId="0" applyFont="1" applyBorder="1" applyAlignment="1">
      <alignment vertical="center" wrapText="1"/>
    </xf>
    <xf numFmtId="164" fontId="19" fillId="0" borderId="15" xfId="0" applyFont="1" applyBorder="1" applyAlignment="1">
      <alignment/>
    </xf>
    <xf numFmtId="164" fontId="22" fillId="0" borderId="15" xfId="0" applyFont="1" applyFill="1" applyBorder="1" applyAlignment="1">
      <alignment vertical="center" wrapText="1"/>
    </xf>
    <xf numFmtId="164" fontId="22" fillId="0" borderId="16" xfId="0" applyFont="1" applyFill="1" applyBorder="1" applyAlignment="1">
      <alignment/>
    </xf>
    <xf numFmtId="164" fontId="23" fillId="0" borderId="0" xfId="0" applyFont="1" applyFill="1" applyAlignment="1">
      <alignment/>
    </xf>
    <xf numFmtId="164" fontId="19" fillId="0" borderId="15" xfId="0" applyFont="1" applyBorder="1" applyAlignment="1">
      <alignment vertical="center"/>
    </xf>
    <xf numFmtId="164" fontId="22" fillId="0" borderId="15" xfId="0" applyFont="1" applyBorder="1" applyAlignment="1">
      <alignment/>
    </xf>
    <xf numFmtId="164" fontId="19" fillId="0" borderId="15" xfId="0" applyFont="1" applyBorder="1" applyAlignment="1">
      <alignment wrapText="1"/>
    </xf>
    <xf numFmtId="164" fontId="0" fillId="0" borderId="0" xfId="0" applyAlignment="1">
      <alignment wrapText="1"/>
    </xf>
    <xf numFmtId="164" fontId="22" fillId="0" borderId="15" xfId="0" applyFont="1" applyBorder="1" applyAlignment="1">
      <alignment vertical="center" wrapText="1"/>
    </xf>
    <xf numFmtId="164" fontId="24" fillId="0" borderId="15" xfId="0" applyFont="1" applyBorder="1" applyAlignment="1">
      <alignment vertical="center" wrapText="1"/>
    </xf>
    <xf numFmtId="164" fontId="24" fillId="0" borderId="15" xfId="0" applyFont="1" applyBorder="1" applyAlignment="1">
      <alignment wrapText="1"/>
    </xf>
    <xf numFmtId="164" fontId="25" fillId="0" borderId="15" xfId="0" applyFont="1" applyBorder="1" applyAlignment="1">
      <alignment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un" xfId="44"/>
    <cellStyle name="Calcul" xfId="45"/>
    <cellStyle name="Celulă legată" xfId="46"/>
    <cellStyle name="Eronat" xfId="47"/>
    <cellStyle name="Ieșire" xfId="48"/>
    <cellStyle name="Intrare" xfId="49"/>
    <cellStyle name="Neutru" xfId="50"/>
    <cellStyle name="Notă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1</xdr:col>
      <xdr:colOff>76200</xdr:colOff>
      <xdr:row>24</xdr:row>
      <xdr:rowOff>28575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971800" y="401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>
          <a:off x="5429250" y="485775"/>
          <a:ext cx="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5429250" y="485775"/>
          <a:ext cx="0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123825</xdr:rowOff>
    </xdr:from>
    <xdr:to>
      <xdr:col>4</xdr:col>
      <xdr:colOff>0</xdr:colOff>
      <xdr:row>4</xdr:row>
      <xdr:rowOff>28575</xdr:rowOff>
    </xdr:to>
    <xdr:sp>
      <xdr:nvSpPr>
        <xdr:cNvPr id="4" name="Line 16"/>
        <xdr:cNvSpPr>
          <a:spLocks/>
        </xdr:cNvSpPr>
      </xdr:nvSpPr>
      <xdr:spPr>
        <a:xfrm>
          <a:off x="5429250" y="447675"/>
          <a:ext cx="0" cy="2286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SheetLayoutView="100" workbookViewId="0" topLeftCell="A1">
      <selection activeCell="B3" sqref="B3"/>
    </sheetView>
  </sheetViews>
  <sheetFormatPr defaultColWidth="9.140625" defaultRowHeight="12.75"/>
  <cols>
    <col min="1" max="1" width="44.57421875" style="1" customWidth="1"/>
    <col min="2" max="2" width="13.421875" style="0" customWidth="1"/>
    <col min="3" max="3" width="11.8515625" style="0" customWidth="1"/>
    <col min="4" max="4" width="11.57421875" style="0" customWidth="1"/>
    <col min="5" max="7" width="12.57421875" style="0" customWidth="1"/>
    <col min="8" max="8" width="11.8515625" style="0" customWidth="1"/>
    <col min="9" max="9" width="11.57421875" style="0" customWidth="1"/>
  </cols>
  <sheetData>
    <row r="1" spans="1:9" ht="12.7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2" t="s">
        <v>1</v>
      </c>
      <c r="B2" s="2" t="s">
        <v>2</v>
      </c>
      <c r="C2" s="2"/>
      <c r="D2" s="2"/>
      <c r="E2" s="2"/>
      <c r="F2" s="2"/>
      <c r="G2" s="2"/>
      <c r="H2" s="2"/>
      <c r="I2" s="2"/>
    </row>
    <row r="3" spans="1:9" ht="12.75" customHeight="1">
      <c r="A3" s="3" t="s">
        <v>3</v>
      </c>
      <c r="B3" s="4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4" t="s">
        <v>9</v>
      </c>
      <c r="H3" s="4" t="s">
        <v>10</v>
      </c>
      <c r="I3" s="6" t="s">
        <v>11</v>
      </c>
    </row>
    <row r="4" spans="1:9" ht="12.75">
      <c r="A4" s="7"/>
      <c r="B4" s="4"/>
      <c r="C4" s="5"/>
      <c r="D4" s="5"/>
      <c r="E4" s="5"/>
      <c r="F4" s="5"/>
      <c r="G4" s="4"/>
      <c r="H4" s="4"/>
      <c r="I4" s="6"/>
    </row>
    <row r="5" spans="1:9" ht="12.75">
      <c r="A5" s="7"/>
      <c r="B5" s="4"/>
      <c r="C5" s="5"/>
      <c r="D5" s="5"/>
      <c r="E5" s="5"/>
      <c r="F5" s="5"/>
      <c r="G5" s="4"/>
      <c r="H5" s="4"/>
      <c r="I5" s="6"/>
    </row>
    <row r="6" spans="1:9" ht="12.75">
      <c r="A6" s="7"/>
      <c r="B6" s="4"/>
      <c r="C6" s="5"/>
      <c r="D6" s="5"/>
      <c r="E6" s="5"/>
      <c r="F6" s="5"/>
      <c r="G6" s="4"/>
      <c r="H6" s="4"/>
      <c r="I6" s="6"/>
    </row>
    <row r="7" spans="1:9" ht="12.75">
      <c r="A7" s="7"/>
      <c r="B7" s="4"/>
      <c r="C7" s="5"/>
      <c r="D7" s="5"/>
      <c r="E7" s="5"/>
      <c r="F7" s="5"/>
      <c r="G7" s="4"/>
      <c r="H7" s="4"/>
      <c r="I7" s="6"/>
    </row>
    <row r="8" spans="1:9" ht="12.75">
      <c r="A8" s="7"/>
      <c r="B8" s="4"/>
      <c r="C8" s="5"/>
      <c r="D8" s="5"/>
      <c r="E8" s="5"/>
      <c r="F8" s="5"/>
      <c r="G8" s="4"/>
      <c r="H8" s="4"/>
      <c r="I8" s="6"/>
    </row>
    <row r="9" spans="1:9" ht="12.75">
      <c r="A9" s="8"/>
      <c r="B9" s="4"/>
      <c r="C9" s="5"/>
      <c r="D9" s="5"/>
      <c r="E9" s="5"/>
      <c r="F9" s="5"/>
      <c r="G9" s="4"/>
      <c r="H9" s="4"/>
      <c r="I9" s="6"/>
    </row>
    <row r="10" spans="1:9" ht="12.75" customHeight="1">
      <c r="A10" s="9"/>
      <c r="B10" s="10" t="s">
        <v>12</v>
      </c>
      <c r="C10" s="10" t="s">
        <v>13</v>
      </c>
      <c r="D10" s="9" t="s">
        <v>14</v>
      </c>
      <c r="E10" s="11" t="s">
        <v>15</v>
      </c>
      <c r="F10" s="11" t="s">
        <v>16</v>
      </c>
      <c r="G10" s="12" t="s">
        <v>17</v>
      </c>
      <c r="H10" s="12" t="s">
        <v>18</v>
      </c>
      <c r="I10" s="11" t="s">
        <v>19</v>
      </c>
    </row>
    <row r="11" spans="1:9" ht="15.75" customHeight="1">
      <c r="A11" s="13" t="s">
        <v>20</v>
      </c>
      <c r="B11" s="14">
        <v>1</v>
      </c>
      <c r="C11" s="14">
        <v>1</v>
      </c>
      <c r="D11" s="14">
        <f>B11-C11</f>
        <v>0</v>
      </c>
      <c r="E11" s="14">
        <v>0</v>
      </c>
      <c r="F11" s="14">
        <v>0</v>
      </c>
      <c r="G11" s="14">
        <v>0</v>
      </c>
      <c r="H11" s="14">
        <v>0</v>
      </c>
      <c r="I11" s="14">
        <f>D11</f>
        <v>0</v>
      </c>
    </row>
    <row r="12" spans="1:9" ht="30" customHeight="1">
      <c r="A12" s="15" t="s">
        <v>21</v>
      </c>
      <c r="B12" s="14">
        <v>4</v>
      </c>
      <c r="C12" s="14">
        <v>4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f>D12</f>
        <v>0</v>
      </c>
    </row>
    <row r="13" spans="1:9" ht="15.75" customHeight="1">
      <c r="A13" s="15" t="s">
        <v>22</v>
      </c>
      <c r="B13" s="16">
        <v>9</v>
      </c>
      <c r="C13" s="16">
        <v>7</v>
      </c>
      <c r="D13" s="14">
        <f>B13-C13</f>
        <v>2</v>
      </c>
      <c r="E13" s="16">
        <v>0</v>
      </c>
      <c r="F13" s="16">
        <v>0</v>
      </c>
      <c r="G13" s="16">
        <v>0</v>
      </c>
      <c r="H13" s="16">
        <v>0</v>
      </c>
      <c r="I13" s="14">
        <f>D13</f>
        <v>2</v>
      </c>
    </row>
    <row r="14" spans="1:9" ht="12.75">
      <c r="A14" s="15" t="s">
        <v>23</v>
      </c>
      <c r="B14" s="16">
        <v>1</v>
      </c>
      <c r="C14" s="16">
        <v>1</v>
      </c>
      <c r="D14" s="14">
        <f>B14-C14</f>
        <v>0</v>
      </c>
      <c r="E14" s="16">
        <v>0</v>
      </c>
      <c r="F14" s="16">
        <v>0</v>
      </c>
      <c r="G14" s="16">
        <v>0</v>
      </c>
      <c r="H14" s="16">
        <v>0</v>
      </c>
      <c r="I14" s="14">
        <f>D14</f>
        <v>0</v>
      </c>
    </row>
    <row r="15" spans="1:9" ht="12.75">
      <c r="A15" s="15" t="s">
        <v>24</v>
      </c>
      <c r="B15" s="16">
        <v>1</v>
      </c>
      <c r="C15" s="16">
        <v>1</v>
      </c>
      <c r="D15" s="14">
        <f>B15-C15</f>
        <v>0</v>
      </c>
      <c r="E15" s="16">
        <v>0</v>
      </c>
      <c r="F15" s="16">
        <v>0</v>
      </c>
      <c r="G15" s="16">
        <v>0</v>
      </c>
      <c r="H15" s="16">
        <v>0</v>
      </c>
      <c r="I15" s="14">
        <f>D15</f>
        <v>0</v>
      </c>
    </row>
    <row r="16" spans="1:9" s="19" customFormat="1" ht="12.75">
      <c r="A16" s="17" t="s">
        <v>25</v>
      </c>
      <c r="B16" s="18">
        <f>SUM(B11:B15)</f>
        <v>16</v>
      </c>
      <c r="C16" s="18">
        <f>SUM(C11:C15)</f>
        <v>14</v>
      </c>
      <c r="D16" s="18">
        <f>SUM(D11:D15)</f>
        <v>2</v>
      </c>
      <c r="E16" s="18">
        <f>SUM(E11:E15)</f>
        <v>0</v>
      </c>
      <c r="F16" s="18">
        <f>SUM(F11:F15)</f>
        <v>0</v>
      </c>
      <c r="G16" s="18">
        <f>SUM(G11:G15)</f>
        <v>0</v>
      </c>
      <c r="H16" s="18">
        <f>SUM(H11:H15)</f>
        <v>0</v>
      </c>
      <c r="I16" s="18">
        <f>SUM(I11:I15)</f>
        <v>2</v>
      </c>
    </row>
    <row r="17" spans="1:9" ht="12.75">
      <c r="A17" s="20" t="s">
        <v>26</v>
      </c>
      <c r="B17" s="16">
        <v>2</v>
      </c>
      <c r="C17" s="16">
        <v>2</v>
      </c>
      <c r="D17" s="16">
        <f>B17-C17</f>
        <v>0</v>
      </c>
      <c r="E17" s="16">
        <v>0</v>
      </c>
      <c r="F17" s="16">
        <v>0</v>
      </c>
      <c r="G17" s="16">
        <v>0</v>
      </c>
      <c r="H17" s="16">
        <v>0</v>
      </c>
      <c r="I17" s="14">
        <f>D17</f>
        <v>0</v>
      </c>
    </row>
    <row r="18" spans="1:9" ht="12.75">
      <c r="A18" s="13" t="s">
        <v>27</v>
      </c>
      <c r="B18" s="16">
        <v>1</v>
      </c>
      <c r="C18" s="16">
        <v>1</v>
      </c>
      <c r="D18" s="16">
        <f>B18-C18</f>
        <v>0</v>
      </c>
      <c r="E18" s="16">
        <v>0</v>
      </c>
      <c r="F18" s="16">
        <v>1</v>
      </c>
      <c r="G18" s="16">
        <v>0</v>
      </c>
      <c r="H18" s="16">
        <v>0</v>
      </c>
      <c r="I18" s="14">
        <f>D18</f>
        <v>0</v>
      </c>
    </row>
    <row r="19" spans="1:9" ht="12.75">
      <c r="A19" s="13" t="s">
        <v>28</v>
      </c>
      <c r="B19" s="16">
        <v>0</v>
      </c>
      <c r="C19" s="16">
        <v>0</v>
      </c>
      <c r="D19" s="16">
        <f>B19-C19</f>
        <v>0</v>
      </c>
      <c r="E19" s="16">
        <v>1</v>
      </c>
      <c r="F19" s="16">
        <v>0</v>
      </c>
      <c r="G19" s="16">
        <v>1</v>
      </c>
      <c r="H19" s="16">
        <v>0</v>
      </c>
      <c r="I19" s="14">
        <f>D19</f>
        <v>0</v>
      </c>
    </row>
    <row r="20" spans="1:9" ht="12.75">
      <c r="A20" s="13" t="s">
        <v>29</v>
      </c>
      <c r="B20" s="16">
        <v>6</v>
      </c>
      <c r="C20" s="16">
        <v>6</v>
      </c>
      <c r="D20" s="16">
        <f>B20-C20</f>
        <v>0</v>
      </c>
      <c r="E20" s="16">
        <v>0</v>
      </c>
      <c r="F20" s="16">
        <v>0</v>
      </c>
      <c r="G20" s="16">
        <v>0</v>
      </c>
      <c r="H20" s="16">
        <v>0</v>
      </c>
      <c r="I20" s="14">
        <f>D20</f>
        <v>0</v>
      </c>
    </row>
    <row r="21" spans="1:9" ht="12.75">
      <c r="A21" s="20" t="s">
        <v>30</v>
      </c>
      <c r="B21" s="16">
        <v>4</v>
      </c>
      <c r="C21" s="16">
        <v>1</v>
      </c>
      <c r="D21" s="16">
        <f>B21-C21</f>
        <v>3</v>
      </c>
      <c r="E21" s="16">
        <v>0</v>
      </c>
      <c r="F21" s="16">
        <v>1</v>
      </c>
      <c r="G21" s="16">
        <v>0</v>
      </c>
      <c r="H21" s="16">
        <v>0</v>
      </c>
      <c r="I21" s="14">
        <f>D21</f>
        <v>3</v>
      </c>
    </row>
    <row r="22" spans="1:9" ht="12.75">
      <c r="A22" s="20" t="s">
        <v>31</v>
      </c>
      <c r="B22" s="16">
        <v>4</v>
      </c>
      <c r="C22" s="16">
        <v>3</v>
      </c>
      <c r="D22" s="16">
        <f>B22-C22</f>
        <v>1</v>
      </c>
      <c r="E22" s="16">
        <v>1</v>
      </c>
      <c r="F22" s="16">
        <v>1</v>
      </c>
      <c r="G22" s="16">
        <v>1</v>
      </c>
      <c r="H22" s="16">
        <v>0</v>
      </c>
      <c r="I22" s="14">
        <f>D22</f>
        <v>1</v>
      </c>
    </row>
    <row r="23" spans="1:9" ht="12.75">
      <c r="A23" s="20" t="s">
        <v>32</v>
      </c>
      <c r="B23" s="16">
        <v>6</v>
      </c>
      <c r="C23" s="16">
        <v>4</v>
      </c>
      <c r="D23" s="16">
        <f>B23-C23</f>
        <v>2</v>
      </c>
      <c r="E23" s="16">
        <v>1</v>
      </c>
      <c r="F23" s="16">
        <v>1</v>
      </c>
      <c r="G23" s="16">
        <v>1</v>
      </c>
      <c r="H23" s="16">
        <v>0</v>
      </c>
      <c r="I23" s="14">
        <f>D23</f>
        <v>2</v>
      </c>
    </row>
    <row r="24" spans="1:9" ht="12.75">
      <c r="A24" s="20" t="s">
        <v>33</v>
      </c>
      <c r="B24" s="16">
        <v>67</v>
      </c>
      <c r="C24" s="16">
        <v>58</v>
      </c>
      <c r="D24" s="16">
        <f>B24-C24</f>
        <v>9</v>
      </c>
      <c r="E24" s="16">
        <v>1</v>
      </c>
      <c r="F24" s="16">
        <v>0</v>
      </c>
      <c r="G24" s="16">
        <v>1</v>
      </c>
      <c r="H24" s="16">
        <v>0</v>
      </c>
      <c r="I24" s="14">
        <f>D24</f>
        <v>9</v>
      </c>
    </row>
    <row r="25" spans="1:9" ht="12.75">
      <c r="A25" s="20" t="s">
        <v>34</v>
      </c>
      <c r="B25" s="16">
        <v>4</v>
      </c>
      <c r="C25" s="16">
        <v>3</v>
      </c>
      <c r="D25" s="16">
        <f>B25-C25</f>
        <v>1</v>
      </c>
      <c r="E25" s="16">
        <v>0</v>
      </c>
      <c r="F25" s="16">
        <v>0</v>
      </c>
      <c r="G25" s="16">
        <v>0</v>
      </c>
      <c r="H25" s="16">
        <v>0</v>
      </c>
      <c r="I25" s="14">
        <f>D25</f>
        <v>1</v>
      </c>
    </row>
    <row r="26" spans="1:9" ht="14.25" customHeight="1">
      <c r="A26" s="13" t="s">
        <v>35</v>
      </c>
      <c r="B26" s="16">
        <v>2</v>
      </c>
      <c r="C26" s="16">
        <v>2</v>
      </c>
      <c r="D26" s="16">
        <f>B26-C26</f>
        <v>0</v>
      </c>
      <c r="E26" s="16">
        <v>0</v>
      </c>
      <c r="F26" s="16">
        <v>0</v>
      </c>
      <c r="G26" s="16">
        <v>0</v>
      </c>
      <c r="H26" s="16">
        <v>0</v>
      </c>
      <c r="I26" s="14">
        <f>D26</f>
        <v>0</v>
      </c>
    </row>
    <row r="27" spans="1:9" ht="12.75" customHeight="1">
      <c r="A27" s="18" t="s">
        <v>36</v>
      </c>
      <c r="B27" s="18">
        <f>SUM(B17:B26)</f>
        <v>96</v>
      </c>
      <c r="C27" s="21">
        <f>SUM(C17:C26)</f>
        <v>80</v>
      </c>
      <c r="D27" s="21">
        <f>SUM(D17:D26)</f>
        <v>16</v>
      </c>
      <c r="E27" s="21">
        <f>SUM(E17:E26)</f>
        <v>4</v>
      </c>
      <c r="F27" s="21">
        <f>SUM(F17:F26)</f>
        <v>4</v>
      </c>
      <c r="G27" s="21">
        <f>SUM(G17:G26)</f>
        <v>4</v>
      </c>
      <c r="H27" s="21">
        <f>SUM(H17:H26)</f>
        <v>0</v>
      </c>
      <c r="I27" s="21">
        <f>SUM(I17:I26)</f>
        <v>16</v>
      </c>
    </row>
    <row r="28" spans="1:9" s="23" customFormat="1" ht="15" customHeight="1">
      <c r="A28" s="13" t="s">
        <v>37</v>
      </c>
      <c r="B28" s="22">
        <v>4</v>
      </c>
      <c r="C28" s="22">
        <v>3</v>
      </c>
      <c r="D28" s="22">
        <f>B28-C28</f>
        <v>1</v>
      </c>
      <c r="E28" s="22">
        <v>0</v>
      </c>
      <c r="F28" s="22">
        <v>0</v>
      </c>
      <c r="G28" s="22">
        <v>0</v>
      </c>
      <c r="H28" s="22">
        <v>0</v>
      </c>
      <c r="I28" s="22">
        <f>D28</f>
        <v>1</v>
      </c>
    </row>
    <row r="29" spans="1:9" ht="14.25" customHeight="1">
      <c r="A29" s="24" t="s">
        <v>38</v>
      </c>
      <c r="B29" s="24">
        <f>SUM(B28:B28)</f>
        <v>4</v>
      </c>
      <c r="C29" s="24">
        <f>SUM(C28:C28)</f>
        <v>3</v>
      </c>
      <c r="D29" s="24">
        <f>SUM(D28:D28)</f>
        <v>1</v>
      </c>
      <c r="E29" s="24">
        <f>SUM(E28:E28)</f>
        <v>0</v>
      </c>
      <c r="F29" s="24">
        <f>SUM(F28:F28)</f>
        <v>0</v>
      </c>
      <c r="G29" s="24">
        <f>SUM(G28:G28)</f>
        <v>0</v>
      </c>
      <c r="H29" s="24">
        <f>SUM(H28:H28)</f>
        <v>0</v>
      </c>
      <c r="I29" s="24">
        <f>SUM(I28:I28)</f>
        <v>1</v>
      </c>
    </row>
    <row r="30" spans="1:9" ht="12.75">
      <c r="A30" s="20" t="s">
        <v>39</v>
      </c>
      <c r="B30" s="16">
        <v>2</v>
      </c>
      <c r="C30" s="16">
        <v>2</v>
      </c>
      <c r="D30" s="16">
        <f>B30-C30</f>
        <v>0</v>
      </c>
      <c r="E30" s="16">
        <v>0</v>
      </c>
      <c r="F30" s="16">
        <v>0</v>
      </c>
      <c r="G30" s="16">
        <v>0</v>
      </c>
      <c r="H30" s="16">
        <v>0</v>
      </c>
      <c r="I30" s="16">
        <f>D30</f>
        <v>0</v>
      </c>
    </row>
    <row r="31" spans="1:9" ht="12.75" customHeight="1">
      <c r="A31" s="24" t="s">
        <v>40</v>
      </c>
      <c r="B31" s="24">
        <f>SUM(B30:B30)</f>
        <v>2</v>
      </c>
      <c r="C31" s="24">
        <f>SUM(C30:C30)</f>
        <v>2</v>
      </c>
      <c r="D31" s="24">
        <f>SUM(D30:D30)</f>
        <v>0</v>
      </c>
      <c r="E31" s="24">
        <f>SUM(E30:E30)</f>
        <v>0</v>
      </c>
      <c r="F31" s="24">
        <f>SUM(F30:F30)</f>
        <v>0</v>
      </c>
      <c r="G31" s="24">
        <f>SUM(G30:G30)</f>
        <v>0</v>
      </c>
      <c r="H31" s="24">
        <f>SUM(H30:H30)</f>
        <v>0</v>
      </c>
      <c r="I31" s="24">
        <f>SUM(I30:I30)</f>
        <v>0</v>
      </c>
    </row>
    <row r="32" spans="1:9" ht="12.75" customHeight="1">
      <c r="A32" s="25" t="s">
        <v>41</v>
      </c>
      <c r="B32" s="26">
        <f>SUM(B31,B29,B27)</f>
        <v>102</v>
      </c>
      <c r="C32" s="26">
        <f>SUM(C31,C29,C27)</f>
        <v>85</v>
      </c>
      <c r="D32" s="26">
        <f>SUM(D31,D29,D27)</f>
        <v>17</v>
      </c>
      <c r="E32" s="26">
        <f>SUM(E31,E29,E27)</f>
        <v>4</v>
      </c>
      <c r="F32" s="26">
        <f>SUM(F31,F29,F27)</f>
        <v>4</v>
      </c>
      <c r="G32" s="26">
        <f>SUM(G31,G29,G27)</f>
        <v>4</v>
      </c>
      <c r="H32" s="26">
        <f>SUM(H31,H29,H27)</f>
        <v>0</v>
      </c>
      <c r="I32" s="26">
        <f>SUM(I31,I29,I27)</f>
        <v>17</v>
      </c>
    </row>
    <row r="33" spans="1:9" ht="14.25" customHeight="1">
      <c r="A33" s="27" t="s">
        <v>42</v>
      </c>
      <c r="B33" s="27">
        <f>SUM(B16,B27,B29,B31)</f>
        <v>118</v>
      </c>
      <c r="C33" s="27">
        <f>SUM(C16,C27,C29,C31)</f>
        <v>99</v>
      </c>
      <c r="D33" s="27">
        <f>SUM(D16,D27,D29,D31)</f>
        <v>19</v>
      </c>
      <c r="E33" s="27">
        <f>SUM(E16,E27,E29,E31)</f>
        <v>4</v>
      </c>
      <c r="F33" s="27">
        <f>SUM(F16,F27,F29,F31)</f>
        <v>4</v>
      </c>
      <c r="G33" s="27">
        <f>SUM(G16,G27,G29,G31)</f>
        <v>4</v>
      </c>
      <c r="H33" s="27">
        <f>SUM(H16,H27,H29,H31)</f>
        <v>0</v>
      </c>
      <c r="I33" s="27">
        <f>SUM(I16,I27,I29,I31)</f>
        <v>19</v>
      </c>
    </row>
    <row r="34" spans="2:9" ht="12.75">
      <c r="B34" s="1"/>
      <c r="C34" s="1"/>
      <c r="D34" s="1"/>
      <c r="E34" s="1"/>
      <c r="F34" s="1"/>
      <c r="G34" s="1"/>
      <c r="H34" s="1"/>
      <c r="I34" s="1"/>
    </row>
  </sheetData>
  <sheetProtection selectLockedCells="1" selectUnlockedCells="1"/>
  <mergeCells count="8">
    <mergeCell ref="B3:B9"/>
    <mergeCell ref="C3:C9"/>
    <mergeCell ref="D3:D9"/>
    <mergeCell ref="E3:E9"/>
    <mergeCell ref="F3:F9"/>
    <mergeCell ref="G3:G9"/>
    <mergeCell ref="H3:H9"/>
    <mergeCell ref="I3:I9"/>
  </mergeCells>
  <printOptions/>
  <pageMargins left="0.5902777777777778" right="0.19652777777777777" top="0.19652777777777777" bottom="0.03958333333333333" header="0.5118055555555555" footer="0.5118055555555555"/>
  <pageSetup horizontalDpi="300" verticalDpi="300" orientation="landscape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CJM CJM</cp:lastModifiedBy>
  <cp:lastPrinted>2017-10-17T09:27:03Z</cp:lastPrinted>
  <dcterms:created xsi:type="dcterms:W3CDTF">1996-10-14T23:33:28Z</dcterms:created>
  <dcterms:modified xsi:type="dcterms:W3CDTF">2017-11-02T13:54:19Z</dcterms:modified>
  <cp:category/>
  <cp:version/>
  <cp:contentType/>
  <cp:contentStatus/>
  <cp:revision>5</cp:revision>
</cp:coreProperties>
</file>